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\Desktop\Delab\RS485Com\"/>
    </mc:Choice>
  </mc:AlternateContent>
  <xr:revisionPtr revIDLastSave="0" documentId="13_ncr:1_{D7D40EC1-2449-42EA-83D0-435E6AD745CA}" xr6:coauthVersionLast="45" xr6:coauthVersionMax="45" xr10:uidLastSave="{00000000-0000-0000-0000-000000000000}"/>
  <workbookProtection workbookAlgorithmName="SHA-512" workbookHashValue="HeeGuEOK1yaHjRPnp++/xOWBgKF01GhWQptebcdkfLfPThNFXRUdpOuCoONx2k5oNenxs4FWE3Sab5vnXJg4zA==" workbookSaltValue="qb1O2eM+l67nDdUafZOtzw==" workbookSpinCount="100000" lockStructure="1"/>
  <bookViews>
    <workbookView xWindow="-98" yWindow="-98" windowWidth="28996" windowHeight="157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2" i="1" l="1"/>
  <c r="B72" i="1" s="1"/>
  <c r="B71" i="1"/>
  <c r="J73" i="1" l="1"/>
  <c r="J11" i="1"/>
  <c r="B11" i="1" s="1"/>
  <c r="B10" i="1"/>
  <c r="B73" i="1" l="1"/>
  <c r="J74" i="1"/>
  <c r="J75" i="1" s="1"/>
  <c r="J12" i="1"/>
  <c r="B12" i="1" s="1"/>
  <c r="B75" i="1" l="1"/>
  <c r="J76" i="1"/>
  <c r="B74" i="1"/>
  <c r="J13" i="1"/>
  <c r="B13" i="1" s="1"/>
  <c r="B76" i="1" l="1"/>
  <c r="J77" i="1"/>
  <c r="J78" i="1" s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6" i="1" s="1"/>
  <c r="B77" i="1" l="1"/>
  <c r="J27" i="1"/>
  <c r="B26" i="1"/>
  <c r="B14" i="1"/>
  <c r="B15" i="1"/>
  <c r="J28" i="1" l="1"/>
  <c r="B27" i="1"/>
  <c r="J29" i="1" l="1"/>
  <c r="B28" i="1"/>
  <c r="B17" i="1"/>
  <c r="B16" i="1"/>
  <c r="J30" i="1" l="1"/>
  <c r="B29" i="1"/>
  <c r="B18" i="1"/>
  <c r="J31" i="1" l="1"/>
  <c r="B30" i="1"/>
  <c r="B19" i="1"/>
  <c r="J32" i="1" l="1"/>
  <c r="B31" i="1"/>
  <c r="B20" i="1"/>
  <c r="J33" i="1" l="1"/>
  <c r="B32" i="1"/>
  <c r="B21" i="1"/>
  <c r="J34" i="1" l="1"/>
  <c r="B33" i="1"/>
  <c r="B23" i="1"/>
  <c r="B22" i="1"/>
  <c r="B78" i="1"/>
  <c r="J35" i="1" l="1"/>
  <c r="B34" i="1"/>
  <c r="J36" i="1" l="1"/>
  <c r="B35" i="1"/>
  <c r="J37" i="1" l="1"/>
  <c r="B36" i="1"/>
  <c r="J38" i="1" l="1"/>
  <c r="B37" i="1"/>
  <c r="J39" i="1" l="1"/>
  <c r="B38" i="1"/>
  <c r="J40" i="1" l="1"/>
  <c r="B39" i="1"/>
  <c r="J41" i="1" l="1"/>
  <c r="B40" i="1"/>
  <c r="J42" i="1" l="1"/>
  <c r="B41" i="1"/>
  <c r="J43" i="1" l="1"/>
  <c r="B42" i="1"/>
  <c r="J44" i="1" l="1"/>
  <c r="B43" i="1"/>
  <c r="J45" i="1" l="1"/>
  <c r="B44" i="1"/>
  <c r="J46" i="1" l="1"/>
  <c r="B45" i="1"/>
  <c r="J47" i="1" l="1"/>
  <c r="B46" i="1"/>
  <c r="J48" i="1" l="1"/>
  <c r="B47" i="1"/>
  <c r="J49" i="1" l="1"/>
  <c r="B48" i="1"/>
  <c r="J50" i="1" l="1"/>
  <c r="B49" i="1"/>
  <c r="J51" i="1" l="1"/>
  <c r="B50" i="1"/>
  <c r="J52" i="1" l="1"/>
  <c r="B51" i="1"/>
  <c r="J53" i="1" l="1"/>
  <c r="B52" i="1"/>
  <c r="J54" i="1" l="1"/>
  <c r="B53" i="1"/>
  <c r="J55" i="1" l="1"/>
  <c r="B54" i="1"/>
  <c r="J56" i="1" l="1"/>
  <c r="B55" i="1"/>
  <c r="J57" i="1" l="1"/>
  <c r="B56" i="1"/>
  <c r="J58" i="1" l="1"/>
  <c r="B57" i="1"/>
  <c r="J59" i="1" l="1"/>
  <c r="B58" i="1"/>
  <c r="J60" i="1" l="1"/>
  <c r="B59" i="1"/>
  <c r="J63" i="1" l="1"/>
  <c r="B60" i="1"/>
  <c r="J64" i="1" l="1"/>
  <c r="B63" i="1"/>
  <c r="J65" i="1" l="1"/>
  <c r="B64" i="1"/>
  <c r="J66" i="1" l="1"/>
  <c r="B65" i="1"/>
  <c r="J67" i="1" l="1"/>
  <c r="B67" i="1" s="1"/>
  <c r="B66" i="1"/>
</calcChain>
</file>

<file path=xl/sharedStrings.xml><?xml version="1.0" encoding="utf-8"?>
<sst xmlns="http://schemas.openxmlformats.org/spreadsheetml/2006/main" count="387" uniqueCount="171">
  <si>
    <t>1reg =</t>
  </si>
  <si>
    <t>2bytes (16bit)</t>
  </si>
  <si>
    <t>short int =</t>
  </si>
  <si>
    <t>16 bit</t>
  </si>
  <si>
    <t>integer =</t>
  </si>
  <si>
    <t>32 bit</t>
  </si>
  <si>
    <t>long int =</t>
  </si>
  <si>
    <t>64 bit</t>
  </si>
  <si>
    <t>Instantaneous Parameter</t>
  </si>
  <si>
    <t>Reg Addr (Hex)</t>
  </si>
  <si>
    <t>Register</t>
  </si>
  <si>
    <t>(R/W)</t>
  </si>
  <si>
    <t>Unit</t>
  </si>
  <si>
    <t>Multiplier</t>
  </si>
  <si>
    <t>Format</t>
  </si>
  <si>
    <t>Comment</t>
  </si>
  <si>
    <t>Reg Byte Count</t>
  </si>
  <si>
    <t>Reg Addr (Dec)</t>
  </si>
  <si>
    <t>-</t>
  </si>
  <si>
    <t>short int</t>
  </si>
  <si>
    <t>Ampere L1</t>
  </si>
  <si>
    <t>%</t>
  </si>
  <si>
    <t>Ampere L2</t>
  </si>
  <si>
    <t>Ampere L3</t>
  </si>
  <si>
    <t>integer</t>
  </si>
  <si>
    <t>bit7</t>
  </si>
  <si>
    <t>bit6</t>
  </si>
  <si>
    <t>bit5</t>
  </si>
  <si>
    <t>bit4</t>
  </si>
  <si>
    <t>bit3</t>
  </si>
  <si>
    <t>bit2</t>
  </si>
  <si>
    <t>bit1</t>
  </si>
  <si>
    <t>bit0</t>
  </si>
  <si>
    <t>lo_r</t>
  </si>
  <si>
    <t>hi_r</t>
  </si>
  <si>
    <t>lo_s</t>
  </si>
  <si>
    <t>hi_s</t>
  </si>
  <si>
    <t>lo_t</t>
  </si>
  <si>
    <t>hi_t</t>
  </si>
  <si>
    <t>k1</t>
  </si>
  <si>
    <t>k2</t>
  </si>
  <si>
    <t>fault</t>
  </si>
  <si>
    <t>trip</t>
  </si>
  <si>
    <t>lo_trp</t>
  </si>
  <si>
    <t>hi_trp</t>
  </si>
  <si>
    <t>current trp flg, rlyflg</t>
  </si>
  <si>
    <t>min</t>
  </si>
  <si>
    <t>last trp elapse</t>
  </si>
  <si>
    <t>sec</t>
  </si>
  <si>
    <t>Trip Event</t>
  </si>
  <si>
    <t>trp event mem b-L1</t>
  </si>
  <si>
    <t>trp event mem b-L2</t>
  </si>
  <si>
    <t>trp event mem b-L3</t>
  </si>
  <si>
    <t>trp event mem c1-L1</t>
  </si>
  <si>
    <t>trp event mem c1-L2</t>
  </si>
  <si>
    <t>trp event mem c1-L3</t>
  </si>
  <si>
    <t>trp event mem c2-L1</t>
  </si>
  <si>
    <t>trp event mem c2-L2</t>
  </si>
  <si>
    <t>trp event mem c2-L3</t>
  </si>
  <si>
    <t>trp event mem c3-L1</t>
  </si>
  <si>
    <t>trp event mem c3-L2</t>
  </si>
  <si>
    <t>trp event mem c3-L3</t>
  </si>
  <si>
    <t>trp event mem c4-L1</t>
  </si>
  <si>
    <t>trp event mem c4-L2</t>
  </si>
  <si>
    <t>trp event mem c4-L3</t>
  </si>
  <si>
    <t>trp event mem c5-L1</t>
  </si>
  <si>
    <t>trp event mem c5-L2</t>
  </si>
  <si>
    <t>trp event mem c5-L3</t>
  </si>
  <si>
    <t>trp event mem c6-L1</t>
  </si>
  <si>
    <t>trp event mem c6-L2</t>
  </si>
  <si>
    <t>trp event mem c6-L3</t>
  </si>
  <si>
    <t>trp event status mem b</t>
  </si>
  <si>
    <t>Fault Event</t>
  </si>
  <si>
    <t>fault event mem E1</t>
  </si>
  <si>
    <t>fault event mem E2</t>
  </si>
  <si>
    <t>fault event mem E3</t>
  </si>
  <si>
    <t>fault event mem E4</t>
  </si>
  <si>
    <t>Setting Parameter</t>
  </si>
  <si>
    <t>Current trip mem L1</t>
  </si>
  <si>
    <t>Current trip mem L2</t>
  </si>
  <si>
    <t>Current trip mem L3</t>
  </si>
  <si>
    <t>trpflg for mem b</t>
  </si>
  <si>
    <t>trip value L1 for mem b</t>
  </si>
  <si>
    <t>trip value L2 for mem b</t>
  </si>
  <si>
    <t>trip value L3 for mem b</t>
  </si>
  <si>
    <t>model</t>
  </si>
  <si>
    <t>firmware Ver, Map Ver</t>
  </si>
  <si>
    <t>Ip &gt;</t>
  </si>
  <si>
    <t>Ip &gt;&gt;</t>
  </si>
  <si>
    <t xml:space="preserve">General </t>
  </si>
  <si>
    <t>bit15</t>
  </si>
  <si>
    <t>bit14</t>
  </si>
  <si>
    <t>bit13</t>
  </si>
  <si>
    <t>bit12</t>
  </si>
  <si>
    <t>bit11</t>
  </si>
  <si>
    <t>bit10</t>
  </si>
  <si>
    <t>bit9</t>
  </si>
  <si>
    <t>bit8</t>
  </si>
  <si>
    <t>Trip flag</t>
  </si>
  <si>
    <t>Relay flag</t>
  </si>
  <si>
    <t>Relay Flag , Trip Flag</t>
  </si>
  <si>
    <t>Relay Function Setting</t>
  </si>
  <si>
    <t>s</t>
  </si>
  <si>
    <t>DP-23, DP-33 Register Map Ver 1.00</t>
  </si>
  <si>
    <t>Reserved</t>
  </si>
  <si>
    <t>R</t>
  </si>
  <si>
    <t>operation hour</t>
  </si>
  <si>
    <t>trpflg for mem c1</t>
  </si>
  <si>
    <t>trip value L1 for mem c1</t>
  </si>
  <si>
    <t>trip value L2 for mem c1</t>
  </si>
  <si>
    <t>trip value L3 for mem c1</t>
  </si>
  <si>
    <t>trpflg for mem c2</t>
  </si>
  <si>
    <t>trip value L1 for mem c2</t>
  </si>
  <si>
    <t>trip value L2 for mem c2</t>
  </si>
  <si>
    <t>trip value L3 for mem c2</t>
  </si>
  <si>
    <t>trpflg for mem c3</t>
  </si>
  <si>
    <t>trip value L1 for mem c3</t>
  </si>
  <si>
    <t>trip value L1 for mem c4</t>
  </si>
  <si>
    <t>trip value L2 for mem c3</t>
  </si>
  <si>
    <t>trip value L3 for mem c3</t>
  </si>
  <si>
    <t>trpflg for mem c4</t>
  </si>
  <si>
    <t>trip value L2 for mem c4</t>
  </si>
  <si>
    <t>trip value L3 for mem c4</t>
  </si>
  <si>
    <t>trpflg for mem c5</t>
  </si>
  <si>
    <t>trip value L1 for mem c5</t>
  </si>
  <si>
    <t>trip value L2 for mem c5</t>
  </si>
  <si>
    <t>trip value L3 for mem c5</t>
  </si>
  <si>
    <t>trpflg for mem c6</t>
  </si>
  <si>
    <t>trip value L1 for mem c6</t>
  </si>
  <si>
    <t>trip value L2 for mem c6</t>
  </si>
  <si>
    <t>trip value L3 for mem c6</t>
  </si>
  <si>
    <t>trp event status mem c6</t>
  </si>
  <si>
    <t>trp event status mem c5</t>
  </si>
  <si>
    <t>trp event status mem c4</t>
  </si>
  <si>
    <t>trp event status mem c3</t>
  </si>
  <si>
    <t>trp event status mem c2</t>
  </si>
  <si>
    <t>trp event status mem c1</t>
  </si>
  <si>
    <t>0x0023 (DP-23), 0x0033 (DP-33)</t>
  </si>
  <si>
    <t>203, 100</t>
  </si>
  <si>
    <t>Hi byte = tripping characteristic,  
Lo byte = TMs</t>
  </si>
  <si>
    <t>tp &gt; (DTL mode only)</t>
  </si>
  <si>
    <t>tp &gt;&gt;</t>
  </si>
  <si>
    <t>General High Byte</t>
  </si>
  <si>
    <t>General Low Byte</t>
  </si>
  <si>
    <t>Frequency
Setting</t>
  </si>
  <si>
    <t>Software
Lock Setting</t>
  </si>
  <si>
    <t>Standby
Mode</t>
  </si>
  <si>
    <t>K1 Latch
Mode</t>
  </si>
  <si>
    <t>K2 Latch
Mode</t>
  </si>
  <si>
    <t>K2 Programmable Mode</t>
  </si>
  <si>
    <t>0 = 50 Hz,
1 = 60 Hz</t>
  </si>
  <si>
    <t>0 = Off,
1 = On</t>
  </si>
  <si>
    <t>0 = Lc,
1 = nLc</t>
  </si>
  <si>
    <t>TMs</t>
  </si>
  <si>
    <t xml:space="preserve"> (5 ~ 100) * 0.01</t>
  </si>
  <si>
    <t>2 ~ 200</t>
  </si>
  <si>
    <t>OFF = 0 or 2 ~ 2000</t>
  </si>
  <si>
    <t>3 ~ 2000</t>
  </si>
  <si>
    <t>000 = CbF, 001 = A90,
010 = A95, 011 = trP,
100 = LFS, 101 = HFS,
110 = AFS, 111 = dUF</t>
  </si>
  <si>
    <t>Char Ip&gt; (Tripping Characteristic)</t>
  </si>
  <si>
    <t>00 = L1, 01 = L2,
10 = L3</t>
  </si>
  <si>
    <t>Hi byte = 0, Lo byte = phase mem</t>
  </si>
  <si>
    <t>char Ip &gt; , TMs (IDMT mode only)</t>
  </si>
  <si>
    <t>000 = NI 3.0,  001 = NI 1.3,
010 = VI,  011 = EI,
100 = EI 0.64,  101 = LTI,
110 = DTL</t>
  </si>
  <si>
    <t>Fault Event Memory Phase</t>
  </si>
  <si>
    <t>mem E1 phase</t>
  </si>
  <si>
    <t>mem E2 phase</t>
  </si>
  <si>
    <t>mem E3 phase</t>
  </si>
  <si>
    <t>mem E4 phase</t>
  </si>
  <si>
    <t>fault event mem Phase</t>
  </si>
  <si>
    <t>Instant = 0 or 2 ~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</si>
</sst>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color rgb="FF9C0006"/>
      <name val="Calibri"/>
      <family val="2"/>
      <scheme val="minor"/>
    </font>
    <font>
      <b/>
      <sz val="14"/>
      <color rgb="FF9C0006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5" fillId="3" borderId="0" xfId="2" applyFont="1"/>
    <xf numFmtId="0" fontId="6" fillId="3" borderId="0" xfId="2" applyFont="1"/>
    <xf numFmtId="0" fontId="3" fillId="2" borderId="6" xfId="1" applyBorder="1" applyAlignment="1">
      <alignment horizontal="right" vertical="center"/>
    </xf>
    <xf numFmtId="0" fontId="3" fillId="2" borderId="7" xfId="1" applyBorder="1" applyAlignment="1">
      <alignment horizontal="left" vertical="center"/>
    </xf>
    <xf numFmtId="0" fontId="3" fillId="2" borderId="8" xfId="1" applyBorder="1" applyAlignment="1">
      <alignment horizontal="right" vertical="center"/>
    </xf>
    <xf numFmtId="0" fontId="3" fillId="2" borderId="9" xfId="1" applyBorder="1" applyAlignment="1">
      <alignment horizontal="left" vertical="center"/>
    </xf>
    <xf numFmtId="0" fontId="3" fillId="2" borderId="10" xfId="1" applyBorder="1" applyAlignment="1">
      <alignment horizontal="right" vertical="center"/>
    </xf>
    <xf numFmtId="0" fontId="3" fillId="2" borderId="11" xfId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5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95624</xdr:colOff>
      <xdr:row>19</xdr:row>
      <xdr:rowOff>89647</xdr:rowOff>
    </xdr:from>
    <xdr:to>
      <xdr:col>11</xdr:col>
      <xdr:colOff>369794</xdr:colOff>
      <xdr:row>55</xdr:row>
      <xdr:rowOff>116174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45FE40E5-9AA1-4FA1-BA36-0F4E1FDF4B4D}"/>
            </a:ext>
          </a:extLst>
        </xdr:cNvPr>
        <xdr:cNvGrpSpPr/>
      </xdr:nvGrpSpPr>
      <xdr:grpSpPr>
        <a:xfrm>
          <a:off x="9296774" y="3894885"/>
          <a:ext cx="921870" cy="6541627"/>
          <a:chOff x="8707345" y="3866029"/>
          <a:chExt cx="924111" cy="6481116"/>
        </a:xfrm>
      </xdr:grpSpPr>
      <xdr:sp macro="" textlink="">
        <xdr:nvSpPr>
          <xdr:cNvPr id="4" name="Bent-Up Arrow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8743230" y="3866029"/>
            <a:ext cx="888226" cy="1104275"/>
          </a:xfrm>
          <a:prstGeom prst="bentUpArrow">
            <a:avLst>
              <a:gd name="adj1" fmla="val 5339"/>
              <a:gd name="adj2" fmla="val 18085"/>
              <a:gd name="adj3" fmla="val 25000"/>
            </a:avLst>
          </a:prstGeom>
          <a:solidFill>
            <a:schemeClr val="tx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6" name="Bent-Up Arrow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8709004" y="4484643"/>
            <a:ext cx="773213" cy="1367393"/>
          </a:xfrm>
          <a:prstGeom prst="bentUpArrow">
            <a:avLst>
              <a:gd name="adj1" fmla="val 3370"/>
              <a:gd name="adj2" fmla="val 0"/>
              <a:gd name="adj3" fmla="val 25000"/>
            </a:avLst>
          </a:prstGeom>
          <a:solidFill>
            <a:schemeClr val="tx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11" name="Bent-Up Arrow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8707732" y="5404889"/>
            <a:ext cx="773213" cy="1367393"/>
          </a:xfrm>
          <a:prstGeom prst="bentUpArrow">
            <a:avLst>
              <a:gd name="adj1" fmla="val 3370"/>
              <a:gd name="adj2" fmla="val 0"/>
              <a:gd name="adj3" fmla="val 25000"/>
            </a:avLst>
          </a:prstGeom>
          <a:solidFill>
            <a:schemeClr val="tx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12" name="Bent-Up Arrow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8708505" y="6300404"/>
            <a:ext cx="773213" cy="1367393"/>
          </a:xfrm>
          <a:prstGeom prst="bentUpArrow">
            <a:avLst>
              <a:gd name="adj1" fmla="val 3370"/>
              <a:gd name="adj2" fmla="val 0"/>
              <a:gd name="adj3" fmla="val 25000"/>
            </a:avLst>
          </a:prstGeom>
          <a:solidFill>
            <a:schemeClr val="tx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13" name="Bent-Up Arrow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8707345" y="7188722"/>
            <a:ext cx="773213" cy="1367393"/>
          </a:xfrm>
          <a:prstGeom prst="bentUpArrow">
            <a:avLst>
              <a:gd name="adj1" fmla="val 3370"/>
              <a:gd name="adj2" fmla="val 0"/>
              <a:gd name="adj3" fmla="val 25000"/>
            </a:avLst>
          </a:prstGeom>
          <a:solidFill>
            <a:schemeClr val="tx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14" name="Bent-Up Arrow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8708118" y="8072215"/>
            <a:ext cx="773213" cy="1367393"/>
          </a:xfrm>
          <a:prstGeom prst="bentUpArrow">
            <a:avLst>
              <a:gd name="adj1" fmla="val 3370"/>
              <a:gd name="adj2" fmla="val 0"/>
              <a:gd name="adj3" fmla="val 25000"/>
            </a:avLst>
          </a:prstGeom>
          <a:solidFill>
            <a:schemeClr val="tx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15" name="Bent-Up Arrow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8708892" y="8979752"/>
            <a:ext cx="773213" cy="1367393"/>
          </a:xfrm>
          <a:prstGeom prst="bentUpArrow">
            <a:avLst>
              <a:gd name="adj1" fmla="val 3370"/>
              <a:gd name="adj2" fmla="val 0"/>
              <a:gd name="adj3" fmla="val 25000"/>
            </a:avLst>
          </a:prstGeom>
          <a:solidFill>
            <a:schemeClr val="tx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</xdr:grpSp>
    <xdr:clientData/>
  </xdr:twoCellAnchor>
  <xdr:twoCellAnchor>
    <xdr:from>
      <xdr:col>10</xdr:col>
      <xdr:colOff>173691</xdr:colOff>
      <xdr:row>56</xdr:row>
      <xdr:rowOff>84043</xdr:rowOff>
    </xdr:from>
    <xdr:to>
      <xdr:col>12</xdr:col>
      <xdr:colOff>630796</xdr:colOff>
      <xdr:row>73</xdr:row>
      <xdr:rowOff>226917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EE3463CA-3E01-41C2-B134-EA39CD504B3D}"/>
            </a:ext>
          </a:extLst>
        </xdr:cNvPr>
        <xdr:cNvGrpSpPr/>
      </xdr:nvGrpSpPr>
      <xdr:grpSpPr>
        <a:xfrm>
          <a:off x="9374841" y="10585356"/>
          <a:ext cx="1752505" cy="3219449"/>
          <a:chOff x="8448675" y="5505451"/>
          <a:chExt cx="1756987" cy="3190874"/>
        </a:xfrm>
      </xdr:grpSpPr>
      <xdr:cxnSp macro="">
        <xdr:nvCxnSpPr>
          <xdr:cNvPr id="18" name="Connector: Elbow 17">
            <a:extLst>
              <a:ext uri="{FF2B5EF4-FFF2-40B4-BE49-F238E27FC236}">
                <a16:creationId xmlns:a16="http://schemas.microsoft.com/office/drawing/2014/main" id="{FB551D45-B9D3-4BB3-A121-60CC3EBB3FDE}"/>
              </a:ext>
            </a:extLst>
          </xdr:cNvPr>
          <xdr:cNvCxnSpPr/>
        </xdr:nvCxnSpPr>
        <xdr:spPr>
          <a:xfrm flipV="1">
            <a:off x="8729662" y="5505451"/>
            <a:ext cx="1476000" cy="1620000"/>
          </a:xfrm>
          <a:prstGeom prst="bentConnector3">
            <a:avLst>
              <a:gd name="adj1" fmla="val 80135"/>
            </a:avLst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Arrow Connector 18">
            <a:extLst>
              <a:ext uri="{FF2B5EF4-FFF2-40B4-BE49-F238E27FC236}">
                <a16:creationId xmlns:a16="http://schemas.microsoft.com/office/drawing/2014/main" id="{B40FE505-C523-4504-A57D-C8DF95A5A0B1}"/>
              </a:ext>
            </a:extLst>
          </xdr:cNvPr>
          <xdr:cNvCxnSpPr/>
        </xdr:nvCxnSpPr>
        <xdr:spPr>
          <a:xfrm>
            <a:off x="9910763" y="6762750"/>
            <a:ext cx="266700" cy="4763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37CC358C-4E94-4351-9C05-B74AFEDFAC83}"/>
              </a:ext>
            </a:extLst>
          </xdr:cNvPr>
          <xdr:cNvCxnSpPr/>
        </xdr:nvCxnSpPr>
        <xdr:spPr>
          <a:xfrm flipH="1">
            <a:off x="8739188" y="7129463"/>
            <a:ext cx="4762" cy="1566862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3DD8873F-8AB6-4C65-BF20-A17D3E1E384F}"/>
              </a:ext>
            </a:extLst>
          </xdr:cNvPr>
          <xdr:cNvCxnSpPr/>
        </xdr:nvCxnSpPr>
        <xdr:spPr>
          <a:xfrm flipH="1">
            <a:off x="8448675" y="8686800"/>
            <a:ext cx="290513" cy="0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179292</xdr:colOff>
      <xdr:row>67</xdr:row>
      <xdr:rowOff>78442</xdr:rowOff>
    </xdr:from>
    <xdr:to>
      <xdr:col>12</xdr:col>
      <xdr:colOff>575703</xdr:colOff>
      <xdr:row>77</xdr:row>
      <xdr:rowOff>84043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F7CD1165-319D-4E67-84EB-68C3EF8F82B4}"/>
            </a:ext>
          </a:extLst>
        </xdr:cNvPr>
        <xdr:cNvGrpSpPr/>
      </xdr:nvGrpSpPr>
      <xdr:grpSpPr>
        <a:xfrm>
          <a:off x="9380442" y="12570480"/>
          <a:ext cx="1691811" cy="1996326"/>
          <a:chOff x="9373719" y="12460942"/>
          <a:chExt cx="1696293" cy="1983440"/>
        </a:xfrm>
      </xdr:grpSpPr>
      <xdr:cxnSp macro="">
        <xdr:nvCxnSpPr>
          <xdr:cNvPr id="23" name="Connector: Elbow 22">
            <a:extLst>
              <a:ext uri="{FF2B5EF4-FFF2-40B4-BE49-F238E27FC236}">
                <a16:creationId xmlns:a16="http://schemas.microsoft.com/office/drawing/2014/main" id="{0911D8F7-9294-4BE8-938E-25ED7321FF8F}"/>
              </a:ext>
            </a:extLst>
          </xdr:cNvPr>
          <xdr:cNvCxnSpPr/>
        </xdr:nvCxnSpPr>
        <xdr:spPr>
          <a:xfrm flipV="1">
            <a:off x="9373719" y="12460942"/>
            <a:ext cx="1692000" cy="1983440"/>
          </a:xfrm>
          <a:prstGeom prst="bentConnector3">
            <a:avLst>
              <a:gd name="adj1" fmla="val 79134"/>
            </a:avLst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Arrow Connector 23">
            <a:extLst>
              <a:ext uri="{FF2B5EF4-FFF2-40B4-BE49-F238E27FC236}">
                <a16:creationId xmlns:a16="http://schemas.microsoft.com/office/drawing/2014/main" id="{FCC3AA91-84F1-4053-91C1-AE76EE272603}"/>
              </a:ext>
            </a:extLst>
          </xdr:cNvPr>
          <xdr:cNvCxnSpPr/>
        </xdr:nvCxnSpPr>
        <xdr:spPr>
          <a:xfrm>
            <a:off x="10707220" y="13206132"/>
            <a:ext cx="362792" cy="93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140914</xdr:colOff>
      <xdr:row>50</xdr:row>
      <xdr:rowOff>84043</xdr:rowOff>
    </xdr:from>
    <xdr:to>
      <xdr:col>12</xdr:col>
      <xdr:colOff>605032</xdr:colOff>
      <xdr:row>62</xdr:row>
      <xdr:rowOff>92514</xdr:rowOff>
    </xdr:to>
    <xdr:cxnSp macro="">
      <xdr:nvCxnSpPr>
        <xdr:cNvPr id="31" name="Connector: Elbow 30">
          <a:extLst>
            <a:ext uri="{FF2B5EF4-FFF2-40B4-BE49-F238E27FC236}">
              <a16:creationId xmlns:a16="http://schemas.microsoft.com/office/drawing/2014/main" id="{D56892EE-AD68-4EE1-A3EE-82C853C12A35}"/>
            </a:ext>
          </a:extLst>
        </xdr:cNvPr>
        <xdr:cNvCxnSpPr/>
      </xdr:nvCxnSpPr>
      <xdr:spPr>
        <a:xfrm flipV="1">
          <a:off x="9352149" y="9418543"/>
          <a:ext cx="1764001" cy="2160000"/>
        </a:xfrm>
        <a:prstGeom prst="bentConnector3">
          <a:avLst>
            <a:gd name="adj1" fmla="val 65295"/>
          </a:avLst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107156</xdr:colOff>
      <xdr:row>11</xdr:row>
      <xdr:rowOff>165100</xdr:rowOff>
    </xdr:from>
    <xdr:to>
      <xdr:col>10</xdr:col>
      <xdr:colOff>558800</xdr:colOff>
      <xdr:row>19</xdr:row>
      <xdr:rowOff>19050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2820470A-3B45-4BD9-A095-204CBD7C500E}"/>
            </a:ext>
          </a:extLst>
        </xdr:cNvPr>
        <xdr:cNvGrpSpPr/>
      </xdr:nvGrpSpPr>
      <xdr:grpSpPr>
        <a:xfrm>
          <a:off x="9308306" y="2522538"/>
          <a:ext cx="451644" cy="1301750"/>
          <a:chOff x="9313664" y="2525514"/>
          <a:chExt cx="451644" cy="1306513"/>
        </a:xfrm>
      </xdr:grpSpPr>
      <xdr:sp macro="" textlink="">
        <xdr:nvSpPr>
          <xdr:cNvPr id="2" name="Left Brac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9536708" y="2525514"/>
            <a:ext cx="228600" cy="1306513"/>
          </a:xfrm>
          <a:prstGeom prst="leftBrace">
            <a:avLst>
              <a:gd name="adj1" fmla="val 63888"/>
              <a:gd name="adj2" fmla="val 50957"/>
            </a:avLst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15E52A5A-EEE3-42B3-A9B8-F948CA8854B1}"/>
              </a:ext>
            </a:extLst>
          </xdr:cNvPr>
          <xdr:cNvCxnSpPr>
            <a:stCxn id="2" idx="1"/>
          </xdr:cNvCxnSpPr>
        </xdr:nvCxnSpPr>
        <xdr:spPr>
          <a:xfrm flipH="1">
            <a:off x="9313664" y="3191274"/>
            <a:ext cx="223044" cy="2578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7"/>
  <sheetViews>
    <sheetView tabSelected="1" zoomScaleNormal="100" workbookViewId="0">
      <selection activeCell="K3" sqref="K3"/>
    </sheetView>
  </sheetViews>
  <sheetFormatPr defaultColWidth="0" defaultRowHeight="14.25" zeroHeight="1" x14ac:dyDescent="0.45"/>
  <cols>
    <col min="1" max="1" width="3.1328125" customWidth="1"/>
    <col min="2" max="2" width="10.19921875" customWidth="1"/>
    <col min="3" max="3" width="29.46484375" customWidth="1"/>
    <col min="4" max="6" width="9.06640625" customWidth="1"/>
    <col min="7" max="7" width="10.46484375" customWidth="1"/>
    <col min="8" max="8" width="30.19921875" customWidth="1"/>
    <col min="9" max="14" width="9.06640625" customWidth="1"/>
    <col min="15" max="15" width="12.6640625" customWidth="1"/>
    <col min="16" max="21" width="9.06640625" customWidth="1"/>
    <col min="22" max="22" width="3.796875" customWidth="1"/>
    <col min="23" max="16384" width="9.06640625" hidden="1"/>
  </cols>
  <sheetData>
    <row r="1" spans="2:19" ht="21" x14ac:dyDescent="0.65">
      <c r="B1" s="11" t="s">
        <v>103</v>
      </c>
      <c r="C1" s="10"/>
      <c r="D1" s="10"/>
    </row>
    <row r="2" spans="2:19" x14ac:dyDescent="0.45"/>
    <row r="3" spans="2:19" x14ac:dyDescent="0.45">
      <c r="B3" s="12" t="s">
        <v>0</v>
      </c>
      <c r="C3" s="13" t="s">
        <v>1</v>
      </c>
    </row>
    <row r="4" spans="2:19" x14ac:dyDescent="0.45">
      <c r="B4" s="14" t="s">
        <v>2</v>
      </c>
      <c r="C4" s="15" t="s">
        <v>3</v>
      </c>
    </row>
    <row r="5" spans="2:19" x14ac:dyDescent="0.45">
      <c r="B5" s="14" t="s">
        <v>4</v>
      </c>
      <c r="C5" s="15" t="s">
        <v>5</v>
      </c>
    </row>
    <row r="6" spans="2:19" x14ac:dyDescent="0.45">
      <c r="B6" s="16" t="s">
        <v>6</v>
      </c>
      <c r="C6" s="17" t="s">
        <v>7</v>
      </c>
    </row>
    <row r="7" spans="2:19" ht="14.65" thickBot="1" x14ac:dyDescent="0.5">
      <c r="B7" s="1"/>
      <c r="C7" s="1"/>
    </row>
    <row r="8" spans="2:19" ht="21.4" thickBot="1" x14ac:dyDescent="0.5">
      <c r="B8" s="2" t="s">
        <v>8</v>
      </c>
      <c r="C8" s="3"/>
      <c r="D8" s="3"/>
      <c r="E8" s="3"/>
      <c r="F8" s="3"/>
      <c r="G8" s="3"/>
      <c r="H8" s="3"/>
      <c r="I8" s="3"/>
      <c r="J8" s="4"/>
    </row>
    <row r="9" spans="2:19" ht="28.9" thickBot="1" x14ac:dyDescent="0.5">
      <c r="B9" s="5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  <c r="H9" s="6" t="s">
        <v>15</v>
      </c>
      <c r="I9" s="5" t="s">
        <v>16</v>
      </c>
      <c r="J9" s="7" t="s">
        <v>17</v>
      </c>
    </row>
    <row r="10" spans="2:19" x14ac:dyDescent="0.45">
      <c r="B10" s="18" t="str">
        <f>RIGHT(DEC2HEX(J10,4),4)</f>
        <v>0000</v>
      </c>
      <c r="C10" s="19" t="s">
        <v>104</v>
      </c>
      <c r="D10" s="29" t="s">
        <v>18</v>
      </c>
      <c r="E10" s="30"/>
      <c r="F10" s="30"/>
      <c r="G10" s="30"/>
      <c r="H10" s="31"/>
      <c r="I10" s="18">
        <v>2</v>
      </c>
      <c r="J10" s="18">
        <v>0</v>
      </c>
    </row>
    <row r="11" spans="2:19" x14ac:dyDescent="0.45">
      <c r="B11" s="8" t="str">
        <f>RIGHT(DEC2HEX(J11,4),4)</f>
        <v>0001</v>
      </c>
      <c r="C11" s="8" t="s">
        <v>20</v>
      </c>
      <c r="D11" s="8" t="s">
        <v>105</v>
      </c>
      <c r="E11" s="8" t="s">
        <v>21</v>
      </c>
      <c r="F11" s="8">
        <v>0.1</v>
      </c>
      <c r="G11" s="8" t="s">
        <v>19</v>
      </c>
      <c r="H11" s="8"/>
      <c r="I11" s="8">
        <v>2</v>
      </c>
      <c r="J11" s="8">
        <f>J10 + (I10/2)</f>
        <v>1</v>
      </c>
    </row>
    <row r="12" spans="2:19" x14ac:dyDescent="0.45">
      <c r="B12" s="8" t="str">
        <f t="shared" ref="B12:B23" si="0">RIGHT(DEC2HEX(J12,4),4)</f>
        <v>0002</v>
      </c>
      <c r="C12" s="8" t="s">
        <v>22</v>
      </c>
      <c r="D12" s="8" t="s">
        <v>105</v>
      </c>
      <c r="E12" s="8" t="s">
        <v>21</v>
      </c>
      <c r="F12" s="8">
        <v>0.1</v>
      </c>
      <c r="G12" s="8" t="s">
        <v>19</v>
      </c>
      <c r="H12" s="8"/>
      <c r="I12" s="8">
        <v>2</v>
      </c>
      <c r="J12" s="8">
        <f t="shared" ref="J12:J23" si="1">J11 + (I11/2)</f>
        <v>2</v>
      </c>
    </row>
    <row r="13" spans="2:19" x14ac:dyDescent="0.45">
      <c r="B13" s="8" t="str">
        <f t="shared" si="0"/>
        <v>0003</v>
      </c>
      <c r="C13" s="8" t="s">
        <v>23</v>
      </c>
      <c r="D13" s="8" t="s">
        <v>105</v>
      </c>
      <c r="E13" s="8" t="s">
        <v>21</v>
      </c>
      <c r="F13" s="8">
        <v>0.1</v>
      </c>
      <c r="G13" s="8" t="s">
        <v>19</v>
      </c>
      <c r="H13" s="8"/>
      <c r="I13" s="8">
        <v>2</v>
      </c>
      <c r="J13" s="8">
        <f t="shared" si="1"/>
        <v>3</v>
      </c>
      <c r="L13" s="9" t="s">
        <v>99</v>
      </c>
    </row>
    <row r="14" spans="2:19" x14ac:dyDescent="0.45">
      <c r="B14" s="8" t="str">
        <f t="shared" si="0"/>
        <v>0004</v>
      </c>
      <c r="C14" s="32" t="s">
        <v>104</v>
      </c>
      <c r="D14" s="34" t="s">
        <v>18</v>
      </c>
      <c r="E14" s="35"/>
      <c r="F14" s="35"/>
      <c r="G14" s="35"/>
      <c r="H14" s="36"/>
      <c r="I14" s="8">
        <v>2</v>
      </c>
      <c r="J14" s="8">
        <f t="shared" si="1"/>
        <v>4</v>
      </c>
      <c r="L14" s="8" t="s">
        <v>90</v>
      </c>
      <c r="M14" s="8" t="s">
        <v>91</v>
      </c>
      <c r="N14" s="8" t="s">
        <v>92</v>
      </c>
      <c r="O14" s="8" t="s">
        <v>93</v>
      </c>
      <c r="P14" s="8" t="s">
        <v>94</v>
      </c>
      <c r="Q14" s="8" t="s">
        <v>95</v>
      </c>
      <c r="R14" s="8" t="s">
        <v>96</v>
      </c>
      <c r="S14" s="8" t="s">
        <v>97</v>
      </c>
    </row>
    <row r="15" spans="2:19" x14ac:dyDescent="0.45">
      <c r="B15" s="8" t="str">
        <f t="shared" si="0"/>
        <v>0005</v>
      </c>
      <c r="C15" s="33"/>
      <c r="D15" s="37"/>
      <c r="E15" s="38"/>
      <c r="F15" s="38"/>
      <c r="G15" s="38"/>
      <c r="H15" s="39"/>
      <c r="I15" s="8">
        <v>2</v>
      </c>
      <c r="J15" s="8">
        <f t="shared" si="1"/>
        <v>5</v>
      </c>
      <c r="L15" s="8" t="s">
        <v>44</v>
      </c>
      <c r="M15" s="8" t="s">
        <v>43</v>
      </c>
      <c r="N15" s="8" t="s">
        <v>42</v>
      </c>
      <c r="O15" s="8" t="s">
        <v>41</v>
      </c>
      <c r="P15" s="43" t="s">
        <v>104</v>
      </c>
      <c r="Q15" s="45"/>
      <c r="R15" s="8" t="s">
        <v>40</v>
      </c>
      <c r="S15" s="8" t="s">
        <v>39</v>
      </c>
    </row>
    <row r="16" spans="2:19" x14ac:dyDescent="0.45">
      <c r="B16" s="8" t="str">
        <f t="shared" si="0"/>
        <v>0006</v>
      </c>
      <c r="C16" s="8" t="s">
        <v>100</v>
      </c>
      <c r="D16" s="8" t="s">
        <v>105</v>
      </c>
      <c r="E16" s="8" t="s">
        <v>18</v>
      </c>
      <c r="F16" s="8" t="s">
        <v>18</v>
      </c>
      <c r="G16" s="8" t="s">
        <v>19</v>
      </c>
      <c r="H16" s="8" t="s">
        <v>45</v>
      </c>
      <c r="I16" s="8">
        <v>2</v>
      </c>
      <c r="J16" s="8">
        <f t="shared" si="1"/>
        <v>6</v>
      </c>
    </row>
    <row r="17" spans="2:19" x14ac:dyDescent="0.45">
      <c r="B17" s="8" t="str">
        <f t="shared" si="0"/>
        <v>0007</v>
      </c>
      <c r="C17" s="8" t="s">
        <v>78</v>
      </c>
      <c r="D17" s="8" t="s">
        <v>105</v>
      </c>
      <c r="E17" s="8" t="s">
        <v>21</v>
      </c>
      <c r="F17" s="8">
        <v>0.1</v>
      </c>
      <c r="G17" s="8" t="s">
        <v>19</v>
      </c>
      <c r="H17" s="9"/>
      <c r="I17" s="8">
        <v>2</v>
      </c>
      <c r="J17" s="8">
        <f t="shared" si="1"/>
        <v>7</v>
      </c>
      <c r="L17" s="9" t="s">
        <v>98</v>
      </c>
    </row>
    <row r="18" spans="2:19" x14ac:dyDescent="0.45">
      <c r="B18" s="8" t="str">
        <f t="shared" si="0"/>
        <v>0008</v>
      </c>
      <c r="C18" s="8" t="s">
        <v>79</v>
      </c>
      <c r="D18" s="8" t="s">
        <v>105</v>
      </c>
      <c r="E18" s="8" t="s">
        <v>21</v>
      </c>
      <c r="F18" s="8">
        <v>0.1</v>
      </c>
      <c r="G18" s="8" t="s">
        <v>19</v>
      </c>
      <c r="H18" s="9"/>
      <c r="I18" s="8">
        <v>2</v>
      </c>
      <c r="J18" s="8">
        <f t="shared" si="1"/>
        <v>8</v>
      </c>
      <c r="L18" s="8" t="s">
        <v>25</v>
      </c>
      <c r="M18" s="8" t="s">
        <v>26</v>
      </c>
      <c r="N18" s="8" t="s">
        <v>27</v>
      </c>
      <c r="O18" s="8" t="s">
        <v>28</v>
      </c>
      <c r="P18" s="8" t="s">
        <v>29</v>
      </c>
      <c r="Q18" s="8" t="s">
        <v>30</v>
      </c>
      <c r="R18" s="8" t="s">
        <v>31</v>
      </c>
      <c r="S18" s="8" t="s">
        <v>32</v>
      </c>
    </row>
    <row r="19" spans="2:19" x14ac:dyDescent="0.45">
      <c r="B19" s="8" t="str">
        <f t="shared" si="0"/>
        <v>0009</v>
      </c>
      <c r="C19" s="8" t="s">
        <v>80</v>
      </c>
      <c r="D19" s="8" t="s">
        <v>105</v>
      </c>
      <c r="E19" s="8" t="s">
        <v>21</v>
      </c>
      <c r="F19" s="8">
        <v>0.1</v>
      </c>
      <c r="G19" s="8" t="s">
        <v>19</v>
      </c>
      <c r="H19" s="9"/>
      <c r="I19" s="8">
        <v>2</v>
      </c>
      <c r="J19" s="8">
        <f t="shared" si="1"/>
        <v>9</v>
      </c>
      <c r="L19" s="43" t="s">
        <v>104</v>
      </c>
      <c r="M19" s="45"/>
      <c r="N19" s="8" t="s">
        <v>38</v>
      </c>
      <c r="O19" s="8" t="s">
        <v>37</v>
      </c>
      <c r="P19" s="8" t="s">
        <v>36</v>
      </c>
      <c r="Q19" s="8" t="s">
        <v>35</v>
      </c>
      <c r="R19" s="8" t="s">
        <v>34</v>
      </c>
      <c r="S19" s="8" t="s">
        <v>33</v>
      </c>
    </row>
    <row r="20" spans="2:19" x14ac:dyDescent="0.45">
      <c r="B20" s="8" t="str">
        <f t="shared" si="0"/>
        <v>000A</v>
      </c>
      <c r="C20" s="8" t="s">
        <v>104</v>
      </c>
      <c r="D20" s="40" t="s">
        <v>18</v>
      </c>
      <c r="E20" s="41"/>
      <c r="F20" s="41"/>
      <c r="G20" s="41"/>
      <c r="H20" s="42"/>
      <c r="I20" s="8">
        <v>2</v>
      </c>
      <c r="J20" s="8">
        <f t="shared" si="1"/>
        <v>10</v>
      </c>
    </row>
    <row r="21" spans="2:19" x14ac:dyDescent="0.45">
      <c r="B21" s="8" t="str">
        <f t="shared" si="0"/>
        <v>000B</v>
      </c>
      <c r="C21" s="8" t="s">
        <v>47</v>
      </c>
      <c r="D21" s="8" t="s">
        <v>105</v>
      </c>
      <c r="E21" s="8" t="s">
        <v>48</v>
      </c>
      <c r="F21" s="8">
        <v>1</v>
      </c>
      <c r="G21" s="8" t="s">
        <v>24</v>
      </c>
      <c r="H21" s="8"/>
      <c r="I21" s="8">
        <v>4</v>
      </c>
      <c r="J21" s="8">
        <f t="shared" si="1"/>
        <v>11</v>
      </c>
    </row>
    <row r="22" spans="2:19" x14ac:dyDescent="0.45">
      <c r="B22" s="8" t="str">
        <f t="shared" si="0"/>
        <v>000D</v>
      </c>
      <c r="C22" s="8" t="s">
        <v>104</v>
      </c>
      <c r="D22" s="43" t="s">
        <v>18</v>
      </c>
      <c r="E22" s="44"/>
      <c r="F22" s="44"/>
      <c r="G22" s="44"/>
      <c r="H22" s="45"/>
      <c r="I22" s="8">
        <v>4</v>
      </c>
      <c r="J22" s="8">
        <f t="shared" si="1"/>
        <v>13</v>
      </c>
    </row>
    <row r="23" spans="2:19" x14ac:dyDescent="0.45">
      <c r="B23" s="8" t="str">
        <f t="shared" si="0"/>
        <v>000F</v>
      </c>
      <c r="C23" s="8" t="s">
        <v>106</v>
      </c>
      <c r="D23" s="8" t="s">
        <v>105</v>
      </c>
      <c r="E23" s="8" t="s">
        <v>46</v>
      </c>
      <c r="F23" s="8">
        <v>1</v>
      </c>
      <c r="G23" s="8" t="s">
        <v>24</v>
      </c>
      <c r="H23" s="8"/>
      <c r="I23" s="8">
        <v>4</v>
      </c>
      <c r="J23" s="8">
        <f t="shared" si="1"/>
        <v>15</v>
      </c>
    </row>
    <row r="24" spans="2:19" x14ac:dyDescent="0.45">
      <c r="B24" s="1"/>
      <c r="C24" s="1"/>
      <c r="D24" s="1"/>
      <c r="E24" s="1"/>
      <c r="F24" s="1"/>
      <c r="G24" s="1"/>
      <c r="H24" s="1"/>
      <c r="I24" s="1"/>
      <c r="J24" s="1"/>
      <c r="L24" s="1"/>
      <c r="M24" s="1"/>
      <c r="N24" s="1"/>
      <c r="O24" s="1"/>
      <c r="P24" s="1"/>
      <c r="Q24" s="1"/>
      <c r="R24" s="1"/>
      <c r="S24" s="1"/>
    </row>
    <row r="25" spans="2:19" x14ac:dyDescent="0.45">
      <c r="B25" s="20" t="s">
        <v>49</v>
      </c>
      <c r="C25" s="46"/>
      <c r="D25" s="46"/>
      <c r="E25" s="46"/>
      <c r="F25" s="46"/>
      <c r="G25" s="46"/>
      <c r="H25" s="46"/>
      <c r="I25" s="46"/>
      <c r="J25" s="46"/>
    </row>
    <row r="26" spans="2:19" x14ac:dyDescent="0.45">
      <c r="B26" s="8" t="str">
        <f>RIGHT(DEC2HEX(J26,4),4)</f>
        <v>0011</v>
      </c>
      <c r="C26" s="8" t="s">
        <v>71</v>
      </c>
      <c r="D26" s="8" t="s">
        <v>105</v>
      </c>
      <c r="E26" s="8" t="s">
        <v>18</v>
      </c>
      <c r="F26" s="8" t="s">
        <v>18</v>
      </c>
      <c r="G26" s="8" t="s">
        <v>19</v>
      </c>
      <c r="H26" s="8" t="s">
        <v>81</v>
      </c>
      <c r="I26" s="8">
        <v>2</v>
      </c>
      <c r="J26" s="8">
        <f>J23 + (I23/2)</f>
        <v>17</v>
      </c>
    </row>
    <row r="27" spans="2:19" x14ac:dyDescent="0.45">
      <c r="B27" s="8" t="str">
        <f>RIGHT(DEC2HEX(J27,4),4)</f>
        <v>0012</v>
      </c>
      <c r="C27" s="8" t="s">
        <v>50</v>
      </c>
      <c r="D27" s="8" t="s">
        <v>105</v>
      </c>
      <c r="E27" s="8" t="s">
        <v>21</v>
      </c>
      <c r="F27" s="8">
        <v>0.1</v>
      </c>
      <c r="G27" s="8" t="s">
        <v>19</v>
      </c>
      <c r="H27" s="8" t="s">
        <v>82</v>
      </c>
      <c r="I27" s="8">
        <v>2</v>
      </c>
      <c r="J27" s="8">
        <f>J26 + (I26/2)</f>
        <v>18</v>
      </c>
    </row>
    <row r="28" spans="2:19" x14ac:dyDescent="0.45">
      <c r="B28" s="8" t="str">
        <f t="shared" ref="B28:B64" si="2">RIGHT(DEC2HEX(J28,4),4)</f>
        <v>0013</v>
      </c>
      <c r="C28" s="8" t="s">
        <v>51</v>
      </c>
      <c r="D28" s="8" t="s">
        <v>105</v>
      </c>
      <c r="E28" s="8" t="s">
        <v>21</v>
      </c>
      <c r="F28" s="8">
        <v>0.1</v>
      </c>
      <c r="G28" s="8" t="s">
        <v>19</v>
      </c>
      <c r="H28" s="8" t="s">
        <v>83</v>
      </c>
      <c r="I28" s="8">
        <v>2</v>
      </c>
      <c r="J28" s="8">
        <f t="shared" ref="J28:J60" si="3">J27 + (I27/2)</f>
        <v>19</v>
      </c>
    </row>
    <row r="29" spans="2:19" x14ac:dyDescent="0.45">
      <c r="B29" s="8" t="str">
        <f t="shared" si="2"/>
        <v>0014</v>
      </c>
      <c r="C29" s="8" t="s">
        <v>52</v>
      </c>
      <c r="D29" s="8" t="s">
        <v>105</v>
      </c>
      <c r="E29" s="8" t="s">
        <v>21</v>
      </c>
      <c r="F29" s="8">
        <v>0.1</v>
      </c>
      <c r="G29" s="8" t="s">
        <v>19</v>
      </c>
      <c r="H29" s="8" t="s">
        <v>84</v>
      </c>
      <c r="I29" s="8">
        <v>2</v>
      </c>
      <c r="J29" s="8">
        <f t="shared" si="3"/>
        <v>20</v>
      </c>
    </row>
    <row r="30" spans="2:19" x14ac:dyDescent="0.45">
      <c r="B30" s="8" t="str">
        <f t="shared" si="2"/>
        <v>0015</v>
      </c>
      <c r="C30" s="46" t="s">
        <v>18</v>
      </c>
      <c r="D30" s="46"/>
      <c r="E30" s="46"/>
      <c r="F30" s="46"/>
      <c r="G30" s="46"/>
      <c r="H30" s="46"/>
      <c r="I30" s="8">
        <v>2</v>
      </c>
      <c r="J30" s="8">
        <f t="shared" si="3"/>
        <v>21</v>
      </c>
    </row>
    <row r="31" spans="2:19" x14ac:dyDescent="0.45">
      <c r="B31" s="8" t="str">
        <f t="shared" si="2"/>
        <v>0016</v>
      </c>
      <c r="C31" s="8" t="s">
        <v>136</v>
      </c>
      <c r="D31" s="8" t="s">
        <v>105</v>
      </c>
      <c r="E31" s="8" t="s">
        <v>18</v>
      </c>
      <c r="F31" s="8" t="s">
        <v>18</v>
      </c>
      <c r="G31" s="8" t="s">
        <v>19</v>
      </c>
      <c r="H31" s="8" t="s">
        <v>107</v>
      </c>
      <c r="I31" s="8">
        <v>2</v>
      </c>
      <c r="J31" s="8">
        <f t="shared" si="3"/>
        <v>22</v>
      </c>
    </row>
    <row r="32" spans="2:19" x14ac:dyDescent="0.45">
      <c r="B32" s="8" t="str">
        <f t="shared" si="2"/>
        <v>0017</v>
      </c>
      <c r="C32" s="8" t="s">
        <v>53</v>
      </c>
      <c r="D32" s="8" t="s">
        <v>105</v>
      </c>
      <c r="E32" s="8" t="s">
        <v>21</v>
      </c>
      <c r="F32" s="8">
        <v>0.1</v>
      </c>
      <c r="G32" s="8" t="s">
        <v>19</v>
      </c>
      <c r="H32" s="8" t="s">
        <v>108</v>
      </c>
      <c r="I32" s="8">
        <v>2</v>
      </c>
      <c r="J32" s="8">
        <f t="shared" si="3"/>
        <v>23</v>
      </c>
    </row>
    <row r="33" spans="2:10" x14ac:dyDescent="0.45">
      <c r="B33" s="8" t="str">
        <f t="shared" si="2"/>
        <v>0018</v>
      </c>
      <c r="C33" s="8" t="s">
        <v>54</v>
      </c>
      <c r="D33" s="8" t="s">
        <v>105</v>
      </c>
      <c r="E33" s="8" t="s">
        <v>21</v>
      </c>
      <c r="F33" s="8">
        <v>0.1</v>
      </c>
      <c r="G33" s="8" t="s">
        <v>19</v>
      </c>
      <c r="H33" s="8" t="s">
        <v>109</v>
      </c>
      <c r="I33" s="8">
        <v>2</v>
      </c>
      <c r="J33" s="8">
        <f t="shared" si="3"/>
        <v>24</v>
      </c>
    </row>
    <row r="34" spans="2:10" x14ac:dyDescent="0.45">
      <c r="B34" s="8" t="str">
        <f t="shared" si="2"/>
        <v>0019</v>
      </c>
      <c r="C34" s="8" t="s">
        <v>55</v>
      </c>
      <c r="D34" s="8" t="s">
        <v>105</v>
      </c>
      <c r="E34" s="8" t="s">
        <v>21</v>
      </c>
      <c r="F34" s="8">
        <v>0.1</v>
      </c>
      <c r="G34" s="8" t="s">
        <v>19</v>
      </c>
      <c r="H34" s="8" t="s">
        <v>110</v>
      </c>
      <c r="I34" s="8">
        <v>2</v>
      </c>
      <c r="J34" s="8">
        <f t="shared" si="3"/>
        <v>25</v>
      </c>
    </row>
    <row r="35" spans="2:10" x14ac:dyDescent="0.45">
      <c r="B35" s="8" t="str">
        <f t="shared" si="2"/>
        <v>001A</v>
      </c>
      <c r="C35" s="46" t="s">
        <v>18</v>
      </c>
      <c r="D35" s="46"/>
      <c r="E35" s="46"/>
      <c r="F35" s="46"/>
      <c r="G35" s="46"/>
      <c r="H35" s="46"/>
      <c r="I35" s="8">
        <v>2</v>
      </c>
      <c r="J35" s="8">
        <f t="shared" si="3"/>
        <v>26</v>
      </c>
    </row>
    <row r="36" spans="2:10" x14ac:dyDescent="0.45">
      <c r="B36" s="8" t="str">
        <f t="shared" si="2"/>
        <v>001B</v>
      </c>
      <c r="C36" s="8" t="s">
        <v>135</v>
      </c>
      <c r="D36" s="8" t="s">
        <v>105</v>
      </c>
      <c r="E36" s="8" t="s">
        <v>18</v>
      </c>
      <c r="F36" s="8" t="s">
        <v>18</v>
      </c>
      <c r="G36" s="8" t="s">
        <v>19</v>
      </c>
      <c r="H36" s="8" t="s">
        <v>111</v>
      </c>
      <c r="I36" s="8">
        <v>2</v>
      </c>
      <c r="J36" s="8">
        <f t="shared" si="3"/>
        <v>27</v>
      </c>
    </row>
    <row r="37" spans="2:10" x14ac:dyDescent="0.45">
      <c r="B37" s="8" t="str">
        <f t="shared" si="2"/>
        <v>001C</v>
      </c>
      <c r="C37" s="8" t="s">
        <v>56</v>
      </c>
      <c r="D37" s="8" t="s">
        <v>105</v>
      </c>
      <c r="E37" s="8" t="s">
        <v>21</v>
      </c>
      <c r="F37" s="8">
        <v>0.1</v>
      </c>
      <c r="G37" s="8" t="s">
        <v>19</v>
      </c>
      <c r="H37" s="8" t="s">
        <v>112</v>
      </c>
      <c r="I37" s="8">
        <v>2</v>
      </c>
      <c r="J37" s="8">
        <f t="shared" si="3"/>
        <v>28</v>
      </c>
    </row>
    <row r="38" spans="2:10" x14ac:dyDescent="0.45">
      <c r="B38" s="8" t="str">
        <f t="shared" si="2"/>
        <v>001D</v>
      </c>
      <c r="C38" s="8" t="s">
        <v>57</v>
      </c>
      <c r="D38" s="8" t="s">
        <v>105</v>
      </c>
      <c r="E38" s="8" t="s">
        <v>21</v>
      </c>
      <c r="F38" s="8">
        <v>0.1</v>
      </c>
      <c r="G38" s="8" t="s">
        <v>19</v>
      </c>
      <c r="H38" s="8" t="s">
        <v>113</v>
      </c>
      <c r="I38" s="8">
        <v>2</v>
      </c>
      <c r="J38" s="8">
        <f t="shared" si="3"/>
        <v>29</v>
      </c>
    </row>
    <row r="39" spans="2:10" x14ac:dyDescent="0.45">
      <c r="B39" s="8" t="str">
        <f t="shared" si="2"/>
        <v>001E</v>
      </c>
      <c r="C39" s="8" t="s">
        <v>58</v>
      </c>
      <c r="D39" s="8" t="s">
        <v>105</v>
      </c>
      <c r="E39" s="8" t="s">
        <v>21</v>
      </c>
      <c r="F39" s="8">
        <v>0.1</v>
      </c>
      <c r="G39" s="8" t="s">
        <v>19</v>
      </c>
      <c r="H39" s="8" t="s">
        <v>114</v>
      </c>
      <c r="I39" s="8">
        <v>2</v>
      </c>
      <c r="J39" s="8">
        <f t="shared" si="3"/>
        <v>30</v>
      </c>
    </row>
    <row r="40" spans="2:10" x14ac:dyDescent="0.45">
      <c r="B40" s="8" t="str">
        <f t="shared" si="2"/>
        <v>001F</v>
      </c>
      <c r="C40" s="46" t="s">
        <v>18</v>
      </c>
      <c r="D40" s="46"/>
      <c r="E40" s="46"/>
      <c r="F40" s="46"/>
      <c r="G40" s="46"/>
      <c r="H40" s="46"/>
      <c r="I40" s="8">
        <v>2</v>
      </c>
      <c r="J40" s="8">
        <f t="shared" si="3"/>
        <v>31</v>
      </c>
    </row>
    <row r="41" spans="2:10" x14ac:dyDescent="0.45">
      <c r="B41" s="8" t="str">
        <f t="shared" si="2"/>
        <v>0020</v>
      </c>
      <c r="C41" s="8" t="s">
        <v>134</v>
      </c>
      <c r="D41" s="8" t="s">
        <v>105</v>
      </c>
      <c r="E41" s="8" t="s">
        <v>18</v>
      </c>
      <c r="F41" s="8" t="s">
        <v>18</v>
      </c>
      <c r="G41" s="8" t="s">
        <v>19</v>
      </c>
      <c r="H41" s="8" t="s">
        <v>115</v>
      </c>
      <c r="I41" s="8">
        <v>2</v>
      </c>
      <c r="J41" s="8">
        <f t="shared" si="3"/>
        <v>32</v>
      </c>
    </row>
    <row r="42" spans="2:10" x14ac:dyDescent="0.45">
      <c r="B42" s="8" t="str">
        <f t="shared" si="2"/>
        <v>0021</v>
      </c>
      <c r="C42" s="8" t="s">
        <v>59</v>
      </c>
      <c r="D42" s="8" t="s">
        <v>105</v>
      </c>
      <c r="E42" s="8" t="s">
        <v>21</v>
      </c>
      <c r="F42" s="8">
        <v>0.1</v>
      </c>
      <c r="G42" s="8" t="s">
        <v>19</v>
      </c>
      <c r="H42" s="8" t="s">
        <v>116</v>
      </c>
      <c r="I42" s="8">
        <v>2</v>
      </c>
      <c r="J42" s="8">
        <f t="shared" si="3"/>
        <v>33</v>
      </c>
    </row>
    <row r="43" spans="2:10" x14ac:dyDescent="0.45">
      <c r="B43" s="8" t="str">
        <f t="shared" si="2"/>
        <v>0022</v>
      </c>
      <c r="C43" s="8" t="s">
        <v>60</v>
      </c>
      <c r="D43" s="8" t="s">
        <v>105</v>
      </c>
      <c r="E43" s="8" t="s">
        <v>21</v>
      </c>
      <c r="F43" s="8">
        <v>0.1</v>
      </c>
      <c r="G43" s="8" t="s">
        <v>19</v>
      </c>
      <c r="H43" s="8" t="s">
        <v>118</v>
      </c>
      <c r="I43" s="8">
        <v>2</v>
      </c>
      <c r="J43" s="8">
        <f t="shared" si="3"/>
        <v>34</v>
      </c>
    </row>
    <row r="44" spans="2:10" x14ac:dyDescent="0.45">
      <c r="B44" s="8" t="str">
        <f t="shared" si="2"/>
        <v>0023</v>
      </c>
      <c r="C44" s="8" t="s">
        <v>61</v>
      </c>
      <c r="D44" s="8" t="s">
        <v>105</v>
      </c>
      <c r="E44" s="8" t="s">
        <v>21</v>
      </c>
      <c r="F44" s="8">
        <v>0.1</v>
      </c>
      <c r="G44" s="8" t="s">
        <v>19</v>
      </c>
      <c r="H44" s="8" t="s">
        <v>119</v>
      </c>
      <c r="I44" s="8">
        <v>2</v>
      </c>
      <c r="J44" s="8">
        <f t="shared" si="3"/>
        <v>35</v>
      </c>
    </row>
    <row r="45" spans="2:10" x14ac:dyDescent="0.45">
      <c r="B45" s="8" t="str">
        <f t="shared" si="2"/>
        <v>0024</v>
      </c>
      <c r="C45" s="46" t="s">
        <v>18</v>
      </c>
      <c r="D45" s="46"/>
      <c r="E45" s="46"/>
      <c r="F45" s="46"/>
      <c r="G45" s="46"/>
      <c r="H45" s="46"/>
      <c r="I45" s="8">
        <v>2</v>
      </c>
      <c r="J45" s="8">
        <f t="shared" si="3"/>
        <v>36</v>
      </c>
    </row>
    <row r="46" spans="2:10" x14ac:dyDescent="0.45">
      <c r="B46" s="8" t="str">
        <f t="shared" si="2"/>
        <v>0025</v>
      </c>
      <c r="C46" s="8" t="s">
        <v>133</v>
      </c>
      <c r="D46" s="8" t="s">
        <v>105</v>
      </c>
      <c r="E46" s="8" t="s">
        <v>18</v>
      </c>
      <c r="F46" s="8" t="s">
        <v>18</v>
      </c>
      <c r="G46" s="8" t="s">
        <v>19</v>
      </c>
      <c r="H46" s="8" t="s">
        <v>120</v>
      </c>
      <c r="I46" s="8">
        <v>2</v>
      </c>
      <c r="J46" s="8">
        <f t="shared" si="3"/>
        <v>37</v>
      </c>
    </row>
    <row r="47" spans="2:10" x14ac:dyDescent="0.45">
      <c r="B47" s="8" t="str">
        <f t="shared" si="2"/>
        <v>0026</v>
      </c>
      <c r="C47" s="8" t="s">
        <v>62</v>
      </c>
      <c r="D47" s="8" t="s">
        <v>105</v>
      </c>
      <c r="E47" s="8" t="s">
        <v>21</v>
      </c>
      <c r="F47" s="8">
        <v>0.1</v>
      </c>
      <c r="G47" s="8" t="s">
        <v>19</v>
      </c>
      <c r="H47" s="8" t="s">
        <v>117</v>
      </c>
      <c r="I47" s="8">
        <v>2</v>
      </c>
      <c r="J47" s="8">
        <f t="shared" si="3"/>
        <v>38</v>
      </c>
    </row>
    <row r="48" spans="2:10" x14ac:dyDescent="0.45">
      <c r="B48" s="8" t="str">
        <f t="shared" si="2"/>
        <v>0027</v>
      </c>
      <c r="C48" s="8" t="s">
        <v>63</v>
      </c>
      <c r="D48" s="8" t="s">
        <v>105</v>
      </c>
      <c r="E48" s="8" t="s">
        <v>21</v>
      </c>
      <c r="F48" s="8">
        <v>0.1</v>
      </c>
      <c r="G48" s="8" t="s">
        <v>19</v>
      </c>
      <c r="H48" s="8" t="s">
        <v>121</v>
      </c>
      <c r="I48" s="8">
        <v>2</v>
      </c>
      <c r="J48" s="8">
        <f t="shared" si="3"/>
        <v>39</v>
      </c>
    </row>
    <row r="49" spans="2:21" x14ac:dyDescent="0.45">
      <c r="B49" s="8" t="str">
        <f t="shared" si="2"/>
        <v>0028</v>
      </c>
      <c r="C49" s="8" t="s">
        <v>64</v>
      </c>
      <c r="D49" s="8" t="s">
        <v>105</v>
      </c>
      <c r="E49" s="8" t="s">
        <v>21</v>
      </c>
      <c r="F49" s="8">
        <v>0.1</v>
      </c>
      <c r="G49" s="8" t="s">
        <v>19</v>
      </c>
      <c r="H49" s="8" t="s">
        <v>122</v>
      </c>
      <c r="I49" s="8">
        <v>2</v>
      </c>
      <c r="J49" s="8">
        <f t="shared" si="3"/>
        <v>40</v>
      </c>
    </row>
    <row r="50" spans="2:21" x14ac:dyDescent="0.45">
      <c r="B50" s="8" t="str">
        <f t="shared" si="2"/>
        <v>0029</v>
      </c>
      <c r="C50" s="46" t="s">
        <v>18</v>
      </c>
      <c r="D50" s="46"/>
      <c r="E50" s="46"/>
      <c r="F50" s="46"/>
      <c r="G50" s="46"/>
      <c r="H50" s="46"/>
      <c r="I50" s="8">
        <v>2</v>
      </c>
      <c r="J50" s="8">
        <f t="shared" si="3"/>
        <v>41</v>
      </c>
    </row>
    <row r="51" spans="2:21" x14ac:dyDescent="0.45">
      <c r="B51" s="8" t="str">
        <f t="shared" si="2"/>
        <v>002A</v>
      </c>
      <c r="C51" s="8" t="s">
        <v>132</v>
      </c>
      <c r="D51" s="8" t="s">
        <v>105</v>
      </c>
      <c r="E51" s="8" t="s">
        <v>18</v>
      </c>
      <c r="F51" s="8" t="s">
        <v>18</v>
      </c>
      <c r="G51" s="8" t="s">
        <v>19</v>
      </c>
      <c r="H51" s="8" t="s">
        <v>123</v>
      </c>
      <c r="I51" s="8">
        <v>2</v>
      </c>
      <c r="J51" s="8">
        <f t="shared" si="3"/>
        <v>42</v>
      </c>
      <c r="N51" s="49" t="s">
        <v>164</v>
      </c>
      <c r="O51" s="49"/>
      <c r="P51" s="49"/>
      <c r="Q51" s="28"/>
      <c r="R51" s="1"/>
      <c r="S51" s="1"/>
      <c r="T51" s="1"/>
      <c r="U51" s="1"/>
    </row>
    <row r="52" spans="2:21" x14ac:dyDescent="0.45">
      <c r="B52" s="8" t="str">
        <f t="shared" si="2"/>
        <v>002B</v>
      </c>
      <c r="C52" s="8" t="s">
        <v>65</v>
      </c>
      <c r="D52" s="8" t="s">
        <v>105</v>
      </c>
      <c r="E52" s="8" t="s">
        <v>21</v>
      </c>
      <c r="F52" s="8">
        <v>0.1</v>
      </c>
      <c r="G52" s="8" t="s">
        <v>19</v>
      </c>
      <c r="H52" s="8" t="s">
        <v>124</v>
      </c>
      <c r="I52" s="8">
        <v>2</v>
      </c>
      <c r="J52" s="8">
        <f t="shared" si="3"/>
        <v>43</v>
      </c>
      <c r="N52" s="25" t="s">
        <v>25</v>
      </c>
      <c r="O52" s="25" t="s">
        <v>26</v>
      </c>
      <c r="P52" s="25" t="s">
        <v>27</v>
      </c>
      <c r="Q52" s="25" t="s">
        <v>28</v>
      </c>
      <c r="R52" s="25" t="s">
        <v>29</v>
      </c>
      <c r="S52" s="25" t="s">
        <v>30</v>
      </c>
      <c r="T52" s="25" t="s">
        <v>31</v>
      </c>
      <c r="U52" s="25" t="s">
        <v>32</v>
      </c>
    </row>
    <row r="53" spans="2:21" x14ac:dyDescent="0.45">
      <c r="B53" s="8" t="str">
        <f t="shared" si="2"/>
        <v>002C</v>
      </c>
      <c r="C53" s="8" t="s">
        <v>66</v>
      </c>
      <c r="D53" s="8" t="s">
        <v>105</v>
      </c>
      <c r="E53" s="8" t="s">
        <v>21</v>
      </c>
      <c r="F53" s="8">
        <v>0.1</v>
      </c>
      <c r="G53" s="8" t="s">
        <v>19</v>
      </c>
      <c r="H53" s="8" t="s">
        <v>125</v>
      </c>
      <c r="I53" s="8">
        <v>2</v>
      </c>
      <c r="J53" s="8">
        <f t="shared" si="3"/>
        <v>44</v>
      </c>
      <c r="N53" s="48" t="s">
        <v>168</v>
      </c>
      <c r="O53" s="48"/>
      <c r="P53" s="48" t="s">
        <v>167</v>
      </c>
      <c r="Q53" s="48"/>
      <c r="R53" s="48" t="s">
        <v>166</v>
      </c>
      <c r="S53" s="48"/>
      <c r="T53" s="48" t="s">
        <v>165</v>
      </c>
      <c r="U53" s="48"/>
    </row>
    <row r="54" spans="2:21" x14ac:dyDescent="0.45">
      <c r="B54" s="8" t="str">
        <f t="shared" si="2"/>
        <v>002D</v>
      </c>
      <c r="C54" s="8" t="s">
        <v>67</v>
      </c>
      <c r="D54" s="8" t="s">
        <v>105</v>
      </c>
      <c r="E54" s="8" t="s">
        <v>21</v>
      </c>
      <c r="F54" s="8">
        <v>0.1</v>
      </c>
      <c r="G54" s="8" t="s">
        <v>19</v>
      </c>
      <c r="H54" s="8" t="s">
        <v>126</v>
      </c>
      <c r="I54" s="8">
        <v>2</v>
      </c>
      <c r="J54" s="8">
        <f t="shared" si="3"/>
        <v>45</v>
      </c>
      <c r="N54" s="47" t="s">
        <v>160</v>
      </c>
      <c r="O54" s="47"/>
      <c r="P54" s="47" t="s">
        <v>160</v>
      </c>
      <c r="Q54" s="47"/>
      <c r="R54" s="47" t="s">
        <v>160</v>
      </c>
      <c r="S54" s="47"/>
      <c r="T54" s="47" t="s">
        <v>160</v>
      </c>
      <c r="U54" s="47"/>
    </row>
    <row r="55" spans="2:21" x14ac:dyDescent="0.45">
      <c r="B55" s="8" t="str">
        <f t="shared" si="2"/>
        <v>002E</v>
      </c>
      <c r="C55" s="46" t="s">
        <v>18</v>
      </c>
      <c r="D55" s="46"/>
      <c r="E55" s="46"/>
      <c r="F55" s="46"/>
      <c r="G55" s="46"/>
      <c r="H55" s="46"/>
      <c r="I55" s="8">
        <v>2</v>
      </c>
      <c r="J55" s="8">
        <f t="shared" si="3"/>
        <v>46</v>
      </c>
      <c r="N55" s="47"/>
      <c r="O55" s="47"/>
      <c r="P55" s="47"/>
      <c r="Q55" s="47"/>
      <c r="R55" s="47"/>
      <c r="S55" s="47"/>
      <c r="T55" s="47"/>
      <c r="U55" s="47"/>
    </row>
    <row r="56" spans="2:21" x14ac:dyDescent="0.45">
      <c r="B56" s="8" t="str">
        <f t="shared" si="2"/>
        <v>002F</v>
      </c>
      <c r="C56" s="8" t="s">
        <v>131</v>
      </c>
      <c r="D56" s="8" t="s">
        <v>105</v>
      </c>
      <c r="E56" s="8" t="s">
        <v>18</v>
      </c>
      <c r="F56" s="8" t="s">
        <v>18</v>
      </c>
      <c r="G56" s="8" t="s">
        <v>19</v>
      </c>
      <c r="H56" s="8" t="s">
        <v>127</v>
      </c>
      <c r="I56" s="8">
        <v>2</v>
      </c>
      <c r="J56" s="8">
        <f t="shared" si="3"/>
        <v>47</v>
      </c>
    </row>
    <row r="57" spans="2:21" x14ac:dyDescent="0.45">
      <c r="B57" s="8" t="str">
        <f t="shared" si="2"/>
        <v>0030</v>
      </c>
      <c r="C57" s="8" t="s">
        <v>68</v>
      </c>
      <c r="D57" s="8" t="s">
        <v>105</v>
      </c>
      <c r="E57" s="8" t="s">
        <v>21</v>
      </c>
      <c r="F57" s="8">
        <v>0.1</v>
      </c>
      <c r="G57" s="8" t="s">
        <v>19</v>
      </c>
      <c r="H57" s="8" t="s">
        <v>128</v>
      </c>
      <c r="I57" s="8">
        <v>2</v>
      </c>
      <c r="J57" s="8">
        <f t="shared" si="3"/>
        <v>48</v>
      </c>
      <c r="N57" s="61" t="s">
        <v>159</v>
      </c>
      <c r="O57" s="62"/>
      <c r="P57" s="63"/>
      <c r="Q57" s="1"/>
      <c r="R57" s="1"/>
      <c r="S57" s="1"/>
      <c r="T57" s="1"/>
      <c r="U57" s="1"/>
    </row>
    <row r="58" spans="2:21" x14ac:dyDescent="0.45">
      <c r="B58" s="8" t="str">
        <f t="shared" si="2"/>
        <v>0031</v>
      </c>
      <c r="C58" s="8" t="s">
        <v>69</v>
      </c>
      <c r="D58" s="8" t="s">
        <v>105</v>
      </c>
      <c r="E58" s="8" t="s">
        <v>21</v>
      </c>
      <c r="F58" s="8">
        <v>0.1</v>
      </c>
      <c r="G58" s="8" t="s">
        <v>19</v>
      </c>
      <c r="H58" s="8" t="s">
        <v>129</v>
      </c>
      <c r="I58" s="8">
        <v>2</v>
      </c>
      <c r="J58" s="8">
        <f t="shared" si="3"/>
        <v>49</v>
      </c>
      <c r="N58" s="25" t="s">
        <v>90</v>
      </c>
      <c r="O58" s="25" t="s">
        <v>91</v>
      </c>
      <c r="P58" s="25" t="s">
        <v>92</v>
      </c>
      <c r="Q58" s="25" t="s">
        <v>93</v>
      </c>
      <c r="R58" s="25" t="s">
        <v>94</v>
      </c>
      <c r="S58" s="25" t="s">
        <v>95</v>
      </c>
      <c r="T58" s="25" t="s">
        <v>96</v>
      </c>
      <c r="U58" s="25" t="s">
        <v>97</v>
      </c>
    </row>
    <row r="59" spans="2:21" x14ac:dyDescent="0.45">
      <c r="B59" s="8" t="str">
        <f t="shared" si="2"/>
        <v>0032</v>
      </c>
      <c r="C59" s="8" t="s">
        <v>70</v>
      </c>
      <c r="D59" s="8" t="s">
        <v>105</v>
      </c>
      <c r="E59" s="8" t="s">
        <v>21</v>
      </c>
      <c r="F59" s="8">
        <v>0.1</v>
      </c>
      <c r="G59" s="8" t="s">
        <v>19</v>
      </c>
      <c r="H59" s="8" t="s">
        <v>130</v>
      </c>
      <c r="I59" s="8">
        <v>2</v>
      </c>
      <c r="J59" s="8">
        <f t="shared" si="3"/>
        <v>50</v>
      </c>
      <c r="N59" s="50" t="s">
        <v>104</v>
      </c>
      <c r="O59" s="51"/>
      <c r="P59" s="51"/>
      <c r="Q59" s="51"/>
      <c r="R59" s="52"/>
      <c r="S59" s="50" t="s">
        <v>163</v>
      </c>
      <c r="T59" s="51"/>
      <c r="U59" s="52"/>
    </row>
    <row r="60" spans="2:21" x14ac:dyDescent="0.45">
      <c r="B60" s="8" t="str">
        <f t="shared" si="2"/>
        <v>0033</v>
      </c>
      <c r="C60" s="46" t="s">
        <v>18</v>
      </c>
      <c r="D60" s="46"/>
      <c r="E60" s="46"/>
      <c r="F60" s="46"/>
      <c r="G60" s="46"/>
      <c r="H60" s="46"/>
      <c r="I60" s="8">
        <v>2</v>
      </c>
      <c r="J60" s="8">
        <f t="shared" si="3"/>
        <v>51</v>
      </c>
      <c r="N60" s="53"/>
      <c r="O60" s="54"/>
      <c r="P60" s="54"/>
      <c r="Q60" s="54"/>
      <c r="R60" s="55"/>
      <c r="S60" s="53"/>
      <c r="T60" s="54"/>
      <c r="U60" s="55"/>
    </row>
    <row r="61" spans="2:21" x14ac:dyDescent="0.45">
      <c r="B61" s="1"/>
      <c r="N61" s="53"/>
      <c r="O61" s="54"/>
      <c r="P61" s="54"/>
      <c r="Q61" s="54"/>
      <c r="R61" s="55"/>
      <c r="S61" s="53"/>
      <c r="T61" s="54"/>
      <c r="U61" s="55"/>
    </row>
    <row r="62" spans="2:21" x14ac:dyDescent="0.45">
      <c r="B62" s="20" t="s">
        <v>72</v>
      </c>
      <c r="C62" s="48"/>
      <c r="D62" s="48"/>
      <c r="E62" s="48"/>
      <c r="F62" s="48"/>
      <c r="G62" s="48"/>
      <c r="H62" s="48"/>
      <c r="I62" s="48"/>
      <c r="J62" s="48"/>
      <c r="N62" s="56"/>
      <c r="O62" s="57"/>
      <c r="P62" s="57"/>
      <c r="Q62" s="57"/>
      <c r="R62" s="58"/>
      <c r="S62" s="56"/>
      <c r="T62" s="57"/>
      <c r="U62" s="58"/>
    </row>
    <row r="63" spans="2:21" x14ac:dyDescent="0.45">
      <c r="B63" s="8" t="str">
        <f t="shared" si="2"/>
        <v>0034</v>
      </c>
      <c r="C63" s="8" t="s">
        <v>169</v>
      </c>
      <c r="D63" s="8" t="s">
        <v>105</v>
      </c>
      <c r="E63" s="8" t="s">
        <v>18</v>
      </c>
      <c r="F63" s="8" t="s">
        <v>18</v>
      </c>
      <c r="G63" s="8" t="s">
        <v>19</v>
      </c>
      <c r="H63" s="8" t="s">
        <v>161</v>
      </c>
      <c r="I63" s="8">
        <v>2</v>
      </c>
      <c r="J63" s="8">
        <f>J60 + (I60/2)</f>
        <v>52</v>
      </c>
    </row>
    <row r="64" spans="2:21" x14ac:dyDescent="0.45">
      <c r="B64" s="8" t="str">
        <f t="shared" si="2"/>
        <v>0035</v>
      </c>
      <c r="C64" s="8" t="s">
        <v>73</v>
      </c>
      <c r="D64" s="8" t="s">
        <v>105</v>
      </c>
      <c r="E64" s="8" t="s">
        <v>21</v>
      </c>
      <c r="F64" s="8">
        <v>0.1</v>
      </c>
      <c r="G64" s="8" t="s">
        <v>19</v>
      </c>
      <c r="H64" s="8"/>
      <c r="I64" s="8">
        <v>2</v>
      </c>
      <c r="J64" s="8">
        <f>J63 + (I63/2)</f>
        <v>53</v>
      </c>
      <c r="N64" s="26" t="s">
        <v>153</v>
      </c>
      <c r="O64" s="27"/>
      <c r="P64" s="1"/>
      <c r="Q64" s="1"/>
      <c r="R64" s="1"/>
      <c r="S64" s="1"/>
      <c r="T64" s="1"/>
      <c r="U64" s="1"/>
    </row>
    <row r="65" spans="2:21" x14ac:dyDescent="0.45">
      <c r="B65" s="8" t="str">
        <f>RIGHT(DEC2HEX(J65,4),4)</f>
        <v>0036</v>
      </c>
      <c r="C65" s="8" t="s">
        <v>74</v>
      </c>
      <c r="D65" s="8" t="s">
        <v>105</v>
      </c>
      <c r="E65" s="8" t="s">
        <v>21</v>
      </c>
      <c r="F65" s="8">
        <v>0.1</v>
      </c>
      <c r="G65" s="8" t="s">
        <v>19</v>
      </c>
      <c r="H65" s="8"/>
      <c r="I65" s="8">
        <v>2</v>
      </c>
      <c r="J65" s="8">
        <f>J64 + (I64/2)</f>
        <v>54</v>
      </c>
      <c r="N65" s="25" t="s">
        <v>25</v>
      </c>
      <c r="O65" s="25" t="s">
        <v>26</v>
      </c>
      <c r="P65" s="25" t="s">
        <v>27</v>
      </c>
      <c r="Q65" s="25" t="s">
        <v>28</v>
      </c>
      <c r="R65" s="25" t="s">
        <v>29</v>
      </c>
      <c r="S65" s="25" t="s">
        <v>30</v>
      </c>
      <c r="T65" s="25" t="s">
        <v>31</v>
      </c>
      <c r="U65" s="25" t="s">
        <v>32</v>
      </c>
    </row>
    <row r="66" spans="2:21" x14ac:dyDescent="0.45">
      <c r="B66" s="8" t="str">
        <f>RIGHT(DEC2HEX(J66,4),4)</f>
        <v>0037</v>
      </c>
      <c r="C66" s="8" t="s">
        <v>75</v>
      </c>
      <c r="D66" s="8" t="s">
        <v>105</v>
      </c>
      <c r="E66" s="8" t="s">
        <v>21</v>
      </c>
      <c r="F66" s="8">
        <v>0.1</v>
      </c>
      <c r="G66" s="8" t="s">
        <v>19</v>
      </c>
      <c r="H66" s="8"/>
      <c r="I66" s="8">
        <v>2</v>
      </c>
      <c r="J66" s="8">
        <f>J65 + (I65/2)</f>
        <v>55</v>
      </c>
      <c r="N66" s="40" t="s">
        <v>154</v>
      </c>
      <c r="O66" s="41"/>
      <c r="P66" s="41"/>
      <c r="Q66" s="41"/>
      <c r="R66" s="41"/>
      <c r="S66" s="41"/>
      <c r="T66" s="41"/>
      <c r="U66" s="42"/>
    </row>
    <row r="67" spans="2:21" x14ac:dyDescent="0.45">
      <c r="B67" s="8" t="str">
        <f>RIGHT(DEC2HEX(J67,4),4)</f>
        <v>0038</v>
      </c>
      <c r="C67" s="8" t="s">
        <v>76</v>
      </c>
      <c r="D67" s="8" t="s">
        <v>105</v>
      </c>
      <c r="E67" s="8" t="s">
        <v>21</v>
      </c>
      <c r="F67" s="8">
        <v>0.1</v>
      </c>
      <c r="G67" s="8" t="s">
        <v>19</v>
      </c>
      <c r="H67" s="9"/>
      <c r="I67" s="8">
        <v>2</v>
      </c>
      <c r="J67" s="8">
        <f>J66 + (I66/2)</f>
        <v>56</v>
      </c>
    </row>
    <row r="68" spans="2:21" x14ac:dyDescent="0.45">
      <c r="N68" s="59" t="s">
        <v>142</v>
      </c>
      <c r="O68" s="60"/>
      <c r="P68" s="1"/>
      <c r="Q68" s="1"/>
      <c r="R68" s="1"/>
      <c r="S68" s="1"/>
      <c r="T68" s="1"/>
      <c r="U68" s="1"/>
    </row>
    <row r="69" spans="2:21" x14ac:dyDescent="0.45">
      <c r="N69" s="25" t="s">
        <v>90</v>
      </c>
      <c r="O69" s="25" t="s">
        <v>91</v>
      </c>
      <c r="P69" s="25" t="s">
        <v>92</v>
      </c>
      <c r="Q69" s="25" t="s">
        <v>93</v>
      </c>
      <c r="R69" s="25" t="s">
        <v>94</v>
      </c>
      <c r="S69" s="25" t="s">
        <v>95</v>
      </c>
      <c r="T69" s="25" t="s">
        <v>96</v>
      </c>
      <c r="U69" s="25" t="s">
        <v>97</v>
      </c>
    </row>
    <row r="70" spans="2:21" x14ac:dyDescent="0.45">
      <c r="B70" s="21" t="s">
        <v>77</v>
      </c>
      <c r="C70" s="22"/>
      <c r="D70" s="22"/>
      <c r="E70" s="22"/>
      <c r="F70" s="22"/>
      <c r="G70" s="22"/>
      <c r="H70" s="22"/>
      <c r="I70" s="22"/>
      <c r="J70" s="23"/>
      <c r="N70" s="40" t="s">
        <v>104</v>
      </c>
      <c r="O70" s="41"/>
      <c r="P70" s="41"/>
      <c r="Q70" s="41"/>
      <c r="R70" s="41"/>
      <c r="S70" s="41"/>
      <c r="T70" s="41"/>
      <c r="U70" s="42"/>
    </row>
    <row r="71" spans="2:21" x14ac:dyDescent="0.45">
      <c r="B71" s="8" t="str">
        <f t="shared" ref="B71:B78" si="4">RIGHT(DEC2HEX(J71,4),4)</f>
        <v>0F00</v>
      </c>
      <c r="C71" s="8" t="s">
        <v>85</v>
      </c>
      <c r="D71" s="8" t="s">
        <v>105</v>
      </c>
      <c r="E71" s="8" t="s">
        <v>18</v>
      </c>
      <c r="F71" s="8" t="s">
        <v>18</v>
      </c>
      <c r="G71" s="8" t="s">
        <v>19</v>
      </c>
      <c r="H71" s="8" t="s">
        <v>137</v>
      </c>
      <c r="I71" s="8">
        <v>2</v>
      </c>
      <c r="J71" s="8">
        <v>3840</v>
      </c>
    </row>
    <row r="72" spans="2:21" x14ac:dyDescent="0.45">
      <c r="B72" s="8" t="str">
        <f t="shared" si="4"/>
        <v>0F01</v>
      </c>
      <c r="C72" s="8" t="s">
        <v>86</v>
      </c>
      <c r="D72" s="8" t="s">
        <v>105</v>
      </c>
      <c r="E72" s="8" t="s">
        <v>18</v>
      </c>
      <c r="F72" s="8">
        <v>0.01</v>
      </c>
      <c r="G72" s="8" t="s">
        <v>19</v>
      </c>
      <c r="H72" s="8" t="s">
        <v>138</v>
      </c>
      <c r="I72" s="8">
        <v>2</v>
      </c>
      <c r="J72" s="8">
        <f>J71 + (I71/2)</f>
        <v>3841</v>
      </c>
      <c r="N72" s="59" t="s">
        <v>143</v>
      </c>
      <c r="O72" s="60"/>
      <c r="P72" s="1"/>
      <c r="Q72" s="1"/>
      <c r="R72" s="1"/>
      <c r="S72" s="1"/>
      <c r="T72" s="1"/>
      <c r="U72" s="1"/>
    </row>
    <row r="73" spans="2:21" x14ac:dyDescent="0.45">
      <c r="B73" s="8" t="str">
        <f t="shared" si="4"/>
        <v>0F02</v>
      </c>
      <c r="C73" s="8" t="s">
        <v>87</v>
      </c>
      <c r="D73" s="8" t="s">
        <v>105</v>
      </c>
      <c r="E73" s="8" t="s">
        <v>21</v>
      </c>
      <c r="F73" s="8">
        <v>1</v>
      </c>
      <c r="G73" s="8" t="s">
        <v>19</v>
      </c>
      <c r="H73" s="8" t="s">
        <v>155</v>
      </c>
      <c r="I73" s="8">
        <v>2</v>
      </c>
      <c r="J73" s="8">
        <f>J72 + (I72/2)</f>
        <v>3842</v>
      </c>
      <c r="N73" s="25" t="s">
        <v>25</v>
      </c>
      <c r="O73" s="25" t="s">
        <v>26</v>
      </c>
      <c r="P73" s="25" t="s">
        <v>27</v>
      </c>
      <c r="Q73" s="25" t="s">
        <v>28</v>
      </c>
      <c r="R73" s="25" t="s">
        <v>29</v>
      </c>
      <c r="S73" s="25" t="s">
        <v>30</v>
      </c>
      <c r="T73" s="25" t="s">
        <v>31</v>
      </c>
      <c r="U73" s="25" t="s">
        <v>32</v>
      </c>
    </row>
    <row r="74" spans="2:21" ht="28.5" x14ac:dyDescent="0.45">
      <c r="B74" s="8" t="str">
        <f t="shared" si="4"/>
        <v>0F03</v>
      </c>
      <c r="C74" s="8" t="s">
        <v>162</v>
      </c>
      <c r="D74" s="8" t="s">
        <v>105</v>
      </c>
      <c r="E74" s="8" t="s">
        <v>18</v>
      </c>
      <c r="F74" s="8">
        <v>1</v>
      </c>
      <c r="G74" s="8" t="s">
        <v>19</v>
      </c>
      <c r="H74" s="24" t="s">
        <v>139</v>
      </c>
      <c r="I74" s="8">
        <v>2</v>
      </c>
      <c r="J74" s="8">
        <f t="shared" ref="J74:J77" si="5">J73 + (I73/2)</f>
        <v>3843</v>
      </c>
      <c r="N74" s="24" t="s">
        <v>144</v>
      </c>
      <c r="O74" s="24" t="s">
        <v>145</v>
      </c>
      <c r="P74" s="24" t="s">
        <v>146</v>
      </c>
      <c r="Q74" s="24" t="s">
        <v>147</v>
      </c>
      <c r="R74" s="24" t="s">
        <v>148</v>
      </c>
      <c r="S74" s="46" t="s">
        <v>149</v>
      </c>
      <c r="T74" s="46"/>
      <c r="U74" s="46"/>
    </row>
    <row r="75" spans="2:21" x14ac:dyDescent="0.45">
      <c r="B75" s="8" t="str">
        <f t="shared" si="4"/>
        <v>0F04</v>
      </c>
      <c r="C75" s="8" t="s">
        <v>140</v>
      </c>
      <c r="D75" s="8" t="s">
        <v>105</v>
      </c>
      <c r="E75" s="8" t="s">
        <v>102</v>
      </c>
      <c r="F75" s="8">
        <v>0.01</v>
      </c>
      <c r="G75" s="8" t="s">
        <v>19</v>
      </c>
      <c r="H75" s="8" t="s">
        <v>157</v>
      </c>
      <c r="I75" s="8">
        <v>2</v>
      </c>
      <c r="J75" s="8">
        <f t="shared" si="5"/>
        <v>3844</v>
      </c>
      <c r="N75" s="47" t="s">
        <v>150</v>
      </c>
      <c r="O75" s="47" t="s">
        <v>151</v>
      </c>
      <c r="P75" s="47" t="s">
        <v>151</v>
      </c>
      <c r="Q75" s="47" t="s">
        <v>152</v>
      </c>
      <c r="R75" s="47" t="s">
        <v>152</v>
      </c>
      <c r="S75" s="47" t="s">
        <v>158</v>
      </c>
      <c r="T75" s="47"/>
      <c r="U75" s="47"/>
    </row>
    <row r="76" spans="2:21" ht="14.25" customHeight="1" x14ac:dyDescent="0.45">
      <c r="B76" s="8" t="str">
        <f t="shared" si="4"/>
        <v>0F05</v>
      </c>
      <c r="C76" s="8" t="s">
        <v>88</v>
      </c>
      <c r="D76" s="8" t="s">
        <v>105</v>
      </c>
      <c r="E76" s="8" t="s">
        <v>21</v>
      </c>
      <c r="F76" s="8">
        <v>1</v>
      </c>
      <c r="G76" s="8" t="s">
        <v>19</v>
      </c>
      <c r="H76" s="8" t="s">
        <v>156</v>
      </c>
      <c r="I76" s="8">
        <v>2</v>
      </c>
      <c r="J76" s="8">
        <f>J75 + (I75/2)</f>
        <v>3845</v>
      </c>
      <c r="N76" s="47"/>
      <c r="O76" s="47"/>
      <c r="P76" s="47"/>
      <c r="Q76" s="47"/>
      <c r="R76" s="47"/>
      <c r="S76" s="47"/>
      <c r="T76" s="47"/>
      <c r="U76" s="47"/>
    </row>
    <row r="77" spans="2:21" x14ac:dyDescent="0.45">
      <c r="B77" s="8" t="str">
        <f t="shared" si="4"/>
        <v>0F06</v>
      </c>
      <c r="C77" s="8" t="s">
        <v>141</v>
      </c>
      <c r="D77" s="8" t="s">
        <v>105</v>
      </c>
      <c r="E77" s="8" t="s">
        <v>102</v>
      </c>
      <c r="F77" s="8">
        <v>0.01</v>
      </c>
      <c r="G77" s="8" t="s">
        <v>19</v>
      </c>
      <c r="H77" s="8" t="s">
        <v>170</v>
      </c>
      <c r="I77" s="8">
        <v>2</v>
      </c>
      <c r="J77" s="8">
        <f t="shared" si="5"/>
        <v>3846</v>
      </c>
      <c r="N77" s="47"/>
      <c r="O77" s="47"/>
      <c r="P77" s="47"/>
      <c r="Q77" s="47"/>
      <c r="R77" s="47"/>
      <c r="S77" s="47"/>
      <c r="T77" s="47"/>
      <c r="U77" s="47"/>
    </row>
    <row r="78" spans="2:21" x14ac:dyDescent="0.45">
      <c r="B78" s="8" t="str">
        <f t="shared" si="4"/>
        <v>0F07</v>
      </c>
      <c r="C78" s="8" t="s">
        <v>89</v>
      </c>
      <c r="D78" s="8" t="s">
        <v>105</v>
      </c>
      <c r="E78" s="8" t="s">
        <v>18</v>
      </c>
      <c r="F78" s="8" t="s">
        <v>18</v>
      </c>
      <c r="G78" s="8" t="s">
        <v>19</v>
      </c>
      <c r="H78" s="8" t="s">
        <v>101</v>
      </c>
      <c r="I78" s="8">
        <v>2</v>
      </c>
      <c r="J78" s="8">
        <f t="shared" ref="J78" si="6">J77 + (I77/2)</f>
        <v>3847</v>
      </c>
      <c r="N78" s="47"/>
      <c r="O78" s="47"/>
      <c r="P78" s="47"/>
      <c r="Q78" s="47"/>
      <c r="R78" s="47"/>
      <c r="S78" s="47"/>
      <c r="T78" s="47"/>
      <c r="U78" s="47"/>
    </row>
    <row r="79" spans="2:21" x14ac:dyDescent="0.45">
      <c r="B79" s="1"/>
      <c r="D79" s="1"/>
      <c r="E79" s="1"/>
      <c r="F79" s="1"/>
      <c r="G79" s="1"/>
      <c r="H79" s="1"/>
      <c r="I79" s="1"/>
      <c r="J79" s="1"/>
    </row>
    <row r="80" spans="2:21" hidden="1" x14ac:dyDescent="0.45">
      <c r="B80" s="1"/>
      <c r="D80" s="1"/>
      <c r="E80" s="1"/>
      <c r="F80" s="1"/>
      <c r="G80" s="1"/>
      <c r="H80" s="1"/>
      <c r="I80" s="1"/>
      <c r="J80" s="1"/>
    </row>
    <row r="81" spans="2:10" hidden="1" x14ac:dyDescent="0.45">
      <c r="C81" s="1"/>
      <c r="D81" s="1"/>
      <c r="E81" s="1"/>
      <c r="F81" s="1"/>
      <c r="G81" s="1"/>
      <c r="H81" s="1"/>
      <c r="I81" s="1"/>
      <c r="J81" s="1"/>
    </row>
    <row r="82" spans="2:10" hidden="1" x14ac:dyDescent="0.45">
      <c r="C82" s="1"/>
      <c r="D82" s="1"/>
      <c r="E82" s="1"/>
      <c r="F82" s="1"/>
      <c r="G82" s="1"/>
      <c r="H82" s="1"/>
      <c r="I82" s="1"/>
      <c r="J82" s="1"/>
    </row>
    <row r="83" spans="2:10" hidden="1" x14ac:dyDescent="0.45">
      <c r="C83" s="1"/>
      <c r="D83" s="1"/>
      <c r="E83" s="1"/>
      <c r="F83" s="1"/>
      <c r="G83" s="1"/>
      <c r="H83" s="1"/>
      <c r="I83" s="1"/>
      <c r="J83" s="1"/>
    </row>
    <row r="84" spans="2:10" hidden="1" x14ac:dyDescent="0.45">
      <c r="C84" s="1"/>
      <c r="D84" s="1"/>
      <c r="E84" s="1"/>
      <c r="F84" s="1"/>
      <c r="G84" s="1"/>
      <c r="H84" s="1"/>
      <c r="I84" s="1"/>
      <c r="J84" s="1"/>
    </row>
    <row r="85" spans="2:10" hidden="1" x14ac:dyDescent="0.45">
      <c r="C85" s="1"/>
      <c r="D85" s="1"/>
      <c r="E85" s="1"/>
      <c r="F85" s="1"/>
      <c r="G85" s="1"/>
      <c r="H85" s="1"/>
      <c r="I85" s="1"/>
      <c r="J85" s="1"/>
    </row>
    <row r="86" spans="2:10" hidden="1" x14ac:dyDescent="0.45">
      <c r="C86" s="1"/>
      <c r="D86" s="1"/>
      <c r="E86" s="1"/>
      <c r="F86" s="1"/>
      <c r="G86" s="1"/>
      <c r="H86" s="1"/>
      <c r="I86" s="1"/>
      <c r="J86" s="1"/>
    </row>
    <row r="87" spans="2:10" hidden="1" x14ac:dyDescent="0.45">
      <c r="B87" s="1"/>
      <c r="C87" s="1"/>
      <c r="D87" s="1"/>
      <c r="E87" s="1"/>
      <c r="F87" s="1"/>
      <c r="G87" s="1"/>
      <c r="H87" s="1"/>
      <c r="I87" s="1"/>
      <c r="J87" s="1"/>
    </row>
  </sheetData>
  <sheetProtection algorithmName="SHA-512" hashValue="r1wUVQ9E+HusVlY9A73DfR6PzJRkOQR8dZyfYcKixjOx5o0Vhr24VncLmkX9GohCzGNW54plQvv6vcv3NO+hhQ==" saltValue="z2cfUlX9yJOswSKbmVOkdw==" spinCount="100000" sheet="1" objects="1" scenarios="1"/>
  <mergeCells count="39">
    <mergeCell ref="T54:U55"/>
    <mergeCell ref="S59:U62"/>
    <mergeCell ref="N59:R62"/>
    <mergeCell ref="N75:N78"/>
    <mergeCell ref="S75:U78"/>
    <mergeCell ref="R75:R78"/>
    <mergeCell ref="Q75:Q78"/>
    <mergeCell ref="N70:U70"/>
    <mergeCell ref="N72:O72"/>
    <mergeCell ref="S74:U74"/>
    <mergeCell ref="N68:O68"/>
    <mergeCell ref="N57:P57"/>
    <mergeCell ref="C50:H50"/>
    <mergeCell ref="C55:H55"/>
    <mergeCell ref="C60:H60"/>
    <mergeCell ref="C62:J62"/>
    <mergeCell ref="P75:P78"/>
    <mergeCell ref="O75:O78"/>
    <mergeCell ref="N66:U66"/>
    <mergeCell ref="P15:Q15"/>
    <mergeCell ref="L19:M19"/>
    <mergeCell ref="C30:H30"/>
    <mergeCell ref="C35:H35"/>
    <mergeCell ref="C40:H40"/>
    <mergeCell ref="C25:J25"/>
    <mergeCell ref="R54:S55"/>
    <mergeCell ref="P54:Q55"/>
    <mergeCell ref="N54:O55"/>
    <mergeCell ref="N53:O53"/>
    <mergeCell ref="P53:Q53"/>
    <mergeCell ref="R53:S53"/>
    <mergeCell ref="T53:U53"/>
    <mergeCell ref="N51:P51"/>
    <mergeCell ref="C45:H45"/>
    <mergeCell ref="D10:H10"/>
    <mergeCell ref="C14:C15"/>
    <mergeCell ref="D14:H15"/>
    <mergeCell ref="D20:H20"/>
    <mergeCell ref="D22:H22"/>
  </mergeCells>
  <phoneticPr fontId="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Yap</dc:creator>
  <cp:lastModifiedBy>Goh Jin Long</cp:lastModifiedBy>
  <dcterms:created xsi:type="dcterms:W3CDTF">2015-07-03T09:28:45Z</dcterms:created>
  <dcterms:modified xsi:type="dcterms:W3CDTF">2020-06-19T03:26:53Z</dcterms:modified>
</cp:coreProperties>
</file>