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Delab\RS485Com\"/>
    </mc:Choice>
  </mc:AlternateContent>
  <xr:revisionPtr revIDLastSave="0" documentId="13_ncr:1_{467F881F-FF43-43C4-9BC5-DD3336151624}" xr6:coauthVersionLast="47" xr6:coauthVersionMax="47" xr10:uidLastSave="{00000000-0000-0000-0000-000000000000}"/>
  <workbookProtection workbookAlgorithmName="SHA-512" workbookHashValue="Y8KUXrId8xGytqXd7kq3RzqUVk1JuYLGWAr+uIcCKu3yGVc1CDLdY9vxU6Ggl7P2mjNS4bW2+fsgfKC5UZc5Zw==" workbookSaltValue="44H4hGIjqFEdSkNN7C+ExQ==" workbookSpinCount="100000" lockStructure="1"/>
  <bookViews>
    <workbookView xWindow="-98" yWindow="-98" windowWidth="28996" windowHeight="157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9" i="1" l="1"/>
  <c r="B201" i="1"/>
  <c r="B207" i="1"/>
  <c r="B199" i="1"/>
  <c r="B112" i="1" l="1"/>
  <c r="J113" i="1"/>
  <c r="B113" i="1" s="1"/>
  <c r="J131" i="1"/>
  <c r="J132" i="1" s="1"/>
  <c r="B130" i="1"/>
  <c r="J95" i="1"/>
  <c r="J96" i="1" s="1"/>
  <c r="B94" i="1"/>
  <c r="J77" i="1"/>
  <c r="J78" i="1" s="1"/>
  <c r="B76" i="1"/>
  <c r="J57" i="1"/>
  <c r="B57" i="1" s="1"/>
  <c r="B56" i="1"/>
  <c r="J114" i="1" l="1"/>
  <c r="J115" i="1" s="1"/>
  <c r="B115" i="1" s="1"/>
  <c r="B95" i="1"/>
  <c r="B131" i="1"/>
  <c r="B132" i="1"/>
  <c r="J133" i="1"/>
  <c r="B96" i="1"/>
  <c r="J97" i="1"/>
  <c r="B77" i="1"/>
  <c r="J79" i="1"/>
  <c r="B78" i="1"/>
  <c r="J58" i="1"/>
  <c r="B114" i="1" l="1"/>
  <c r="J116" i="1"/>
  <c r="B116" i="1" s="1"/>
  <c r="J134" i="1"/>
  <c r="B133" i="1"/>
  <c r="J98" i="1"/>
  <c r="B97" i="1"/>
  <c r="B79" i="1"/>
  <c r="J80" i="1"/>
  <c r="B58" i="1"/>
  <c r="J59" i="1"/>
  <c r="B134" i="1" l="1"/>
  <c r="J135" i="1"/>
  <c r="B98" i="1"/>
  <c r="J99" i="1"/>
  <c r="J81" i="1"/>
  <c r="B80" i="1"/>
  <c r="B59" i="1"/>
  <c r="J60" i="1"/>
  <c r="J136" i="1" l="1"/>
  <c r="B135" i="1"/>
  <c r="J100" i="1"/>
  <c r="B99" i="1"/>
  <c r="B81" i="1"/>
  <c r="J82" i="1"/>
  <c r="J61" i="1"/>
  <c r="B60" i="1"/>
  <c r="B136" i="1" l="1"/>
  <c r="J137" i="1"/>
  <c r="B100" i="1"/>
  <c r="J101" i="1"/>
  <c r="J117" i="1"/>
  <c r="J83" i="1"/>
  <c r="B82" i="1"/>
  <c r="B61" i="1"/>
  <c r="J62" i="1"/>
  <c r="J138" i="1" l="1"/>
  <c r="B137" i="1"/>
  <c r="J102" i="1"/>
  <c r="B101" i="1"/>
  <c r="J118" i="1"/>
  <c r="B117" i="1"/>
  <c r="B83" i="1"/>
  <c r="J84" i="1"/>
  <c r="B62" i="1"/>
  <c r="J63" i="1"/>
  <c r="J139" i="1" l="1"/>
  <c r="B138" i="1"/>
  <c r="B118" i="1"/>
  <c r="J119" i="1"/>
  <c r="J103" i="1"/>
  <c r="B102" i="1"/>
  <c r="J85" i="1"/>
  <c r="B84" i="1"/>
  <c r="B63" i="1"/>
  <c r="J64" i="1"/>
  <c r="B139" i="1" l="1"/>
  <c r="J140" i="1"/>
  <c r="J120" i="1"/>
  <c r="B119" i="1"/>
  <c r="B103" i="1"/>
  <c r="J104" i="1"/>
  <c r="B85" i="1"/>
  <c r="J86" i="1"/>
  <c r="B64" i="1"/>
  <c r="J65" i="1"/>
  <c r="J141" i="1" l="1"/>
  <c r="B140" i="1"/>
  <c r="J121" i="1"/>
  <c r="B120" i="1"/>
  <c r="J105" i="1"/>
  <c r="B104" i="1"/>
  <c r="J87" i="1"/>
  <c r="B86" i="1"/>
  <c r="B65" i="1"/>
  <c r="J66" i="1"/>
  <c r="B141" i="1" l="1"/>
  <c r="J142" i="1"/>
  <c r="B121" i="1"/>
  <c r="J122" i="1"/>
  <c r="B105" i="1"/>
  <c r="J106" i="1"/>
  <c r="B87" i="1"/>
  <c r="J88" i="1"/>
  <c r="B66" i="1"/>
  <c r="J67" i="1"/>
  <c r="J143" i="1" l="1"/>
  <c r="B143" i="1" s="1"/>
  <c r="B142" i="1"/>
  <c r="J123" i="1"/>
  <c r="B122" i="1"/>
  <c r="J107" i="1"/>
  <c r="B107" i="1" s="1"/>
  <c r="B106" i="1"/>
  <c r="J89" i="1"/>
  <c r="B88" i="1"/>
  <c r="B67" i="1"/>
  <c r="J68" i="1"/>
  <c r="B123" i="1" l="1"/>
  <c r="J124" i="1"/>
  <c r="B89" i="1"/>
  <c r="B68" i="1"/>
  <c r="J69" i="1"/>
  <c r="J125" i="1" l="1"/>
  <c r="B125" i="1" s="1"/>
  <c r="B124" i="1"/>
  <c r="B69" i="1"/>
  <c r="J70" i="1"/>
  <c r="B70" i="1" l="1"/>
  <c r="J71" i="1"/>
  <c r="B71" i="1" s="1"/>
  <c r="J150" i="1" l="1"/>
  <c r="J151" i="1" s="1"/>
  <c r="B151" i="1" s="1"/>
  <c r="B149" i="1"/>
  <c r="J13" i="1"/>
  <c r="J14" i="1" s="1"/>
  <c r="B12" i="1"/>
  <c r="B150" i="1" l="1"/>
  <c r="B13" i="1"/>
  <c r="B14" i="1"/>
  <c r="J15" i="1"/>
  <c r="J152" i="1"/>
  <c r="J153" i="1" l="1"/>
  <c r="B152" i="1"/>
  <c r="B15" i="1"/>
  <c r="J16" i="1"/>
  <c r="B16" i="1" l="1"/>
  <c r="J17" i="1"/>
  <c r="B153" i="1"/>
  <c r="J154" i="1"/>
  <c r="J155" i="1" l="1"/>
  <c r="B154" i="1"/>
  <c r="J18" i="1"/>
  <c r="B17" i="1"/>
  <c r="B18" i="1" l="1"/>
  <c r="J19" i="1"/>
  <c r="B155" i="1"/>
  <c r="J156" i="1"/>
  <c r="J157" i="1" l="1"/>
  <c r="B156" i="1"/>
  <c r="J20" i="1"/>
  <c r="B19" i="1"/>
  <c r="B20" i="1" l="1"/>
  <c r="J21" i="1"/>
  <c r="B157" i="1"/>
  <c r="J158" i="1"/>
  <c r="J159" i="1" l="1"/>
  <c r="J160" i="1" s="1"/>
  <c r="J161" i="1" s="1"/>
  <c r="B158" i="1"/>
  <c r="J26" i="1"/>
  <c r="B21" i="1"/>
  <c r="B26" i="1" l="1"/>
  <c r="J27" i="1"/>
  <c r="B159" i="1"/>
  <c r="J28" i="1" l="1"/>
  <c r="B27" i="1"/>
  <c r="B28" i="1" l="1"/>
  <c r="J29" i="1"/>
  <c r="J30" i="1" l="1"/>
  <c r="B29" i="1"/>
  <c r="B30" i="1" l="1"/>
  <c r="J31" i="1"/>
  <c r="B160" i="1"/>
  <c r="J36" i="1" l="1"/>
  <c r="B31" i="1"/>
  <c r="B36" i="1" l="1"/>
  <c r="J37" i="1"/>
  <c r="J38" i="1" l="1"/>
  <c r="B37" i="1"/>
  <c r="J162" i="1"/>
  <c r="B162" i="1" s="1"/>
  <c r="B161" i="1"/>
  <c r="B38" i="1" l="1"/>
  <c r="J39" i="1"/>
  <c r="J40" i="1" l="1"/>
  <c r="B39" i="1"/>
  <c r="B40" i="1" l="1"/>
  <c r="J41" i="1"/>
  <c r="J42" i="1" l="1"/>
  <c r="B41" i="1"/>
  <c r="B42" i="1" l="1"/>
  <c r="J43" i="1"/>
  <c r="J44" i="1" l="1"/>
  <c r="B43" i="1"/>
  <c r="B44" i="1" l="1"/>
  <c r="J45" i="1"/>
  <c r="J46" i="1" l="1"/>
  <c r="B45" i="1"/>
  <c r="B46" i="1" l="1"/>
  <c r="J47" i="1"/>
  <c r="J48" i="1" l="1"/>
  <c r="B47" i="1"/>
  <c r="B48" i="1" l="1"/>
  <c r="J49" i="1"/>
  <c r="J50" i="1" l="1"/>
  <c r="B49" i="1"/>
  <c r="J51" i="1" l="1"/>
  <c r="B51" i="1" s="1"/>
  <c r="B50" i="1"/>
</calcChain>
</file>

<file path=xl/sharedStrings.xml><?xml version="1.0" encoding="utf-8"?>
<sst xmlns="http://schemas.openxmlformats.org/spreadsheetml/2006/main" count="744" uniqueCount="261">
  <si>
    <t>1 reg =</t>
  </si>
  <si>
    <t>2bytes (16bit)</t>
  </si>
  <si>
    <t>short int =</t>
  </si>
  <si>
    <t>16 bit</t>
  </si>
  <si>
    <t>int =</t>
  </si>
  <si>
    <t>32 bit</t>
  </si>
  <si>
    <t>long int =</t>
  </si>
  <si>
    <t>64 bit</t>
  </si>
  <si>
    <t>neg P =</t>
  </si>
  <si>
    <t>export</t>
  </si>
  <si>
    <t>neg Q =</t>
  </si>
  <si>
    <t>Instantaneous Parameter</t>
  </si>
  <si>
    <t>Reg Addr (Hex)</t>
  </si>
  <si>
    <t>Register</t>
  </si>
  <si>
    <t>(R/W)</t>
  </si>
  <si>
    <t>Unit</t>
  </si>
  <si>
    <t>Multiplier</t>
  </si>
  <si>
    <t>Format</t>
  </si>
  <si>
    <t>Comment</t>
  </si>
  <si>
    <t>Reg Byte Count</t>
  </si>
  <si>
    <t>Reg Addr (Dec)</t>
  </si>
  <si>
    <t>R</t>
  </si>
  <si>
    <t>A</t>
  </si>
  <si>
    <t>unsigned int</t>
  </si>
  <si>
    <t>V</t>
  </si>
  <si>
    <t>Empty</t>
  </si>
  <si>
    <t>-</t>
  </si>
  <si>
    <t>Frequency</t>
  </si>
  <si>
    <t>Hz</t>
  </si>
  <si>
    <t>unsigned short int</t>
  </si>
  <si>
    <t>W</t>
  </si>
  <si>
    <t>neg =&gt; export</t>
  </si>
  <si>
    <t>VAr</t>
  </si>
  <si>
    <t>short int</t>
  </si>
  <si>
    <t>Setting Parameter</t>
  </si>
  <si>
    <t>Data Value</t>
  </si>
  <si>
    <t>model</t>
  </si>
  <si>
    <t>operation hour</t>
  </si>
  <si>
    <t>min</t>
  </si>
  <si>
    <t>%</t>
  </si>
  <si>
    <t>1st general setting</t>
  </si>
  <si>
    <t>2nd general setting</t>
  </si>
  <si>
    <t>2nd General Setting High Byte</t>
  </si>
  <si>
    <t>bit15</t>
  </si>
  <si>
    <t>bit14</t>
  </si>
  <si>
    <t>bit13</t>
  </si>
  <si>
    <t>bit12</t>
  </si>
  <si>
    <t>bit11</t>
  </si>
  <si>
    <t>bit10</t>
  </si>
  <si>
    <t>bit9</t>
  </si>
  <si>
    <t>bit8</t>
  </si>
  <si>
    <t>Network Type</t>
  </si>
  <si>
    <t>2nd General Setting Low Byte</t>
  </si>
  <si>
    <t>bit7</t>
  </si>
  <si>
    <t>bit6</t>
  </si>
  <si>
    <t>bit5</t>
  </si>
  <si>
    <t>bit4</t>
  </si>
  <si>
    <t>bit3</t>
  </si>
  <si>
    <t>bit2</t>
  </si>
  <si>
    <t>bit1</t>
  </si>
  <si>
    <t>bit0</t>
  </si>
  <si>
    <t>Baud Rate</t>
  </si>
  <si>
    <t>Parity</t>
  </si>
  <si>
    <t>000 = 300, 001 = 600
010 = 1200, 011 = 2400
100 = 4800, 101 = 9600
110 = 19200, 111 = 28800</t>
  </si>
  <si>
    <t>00 = none, 01 = odd, 10 = even</t>
  </si>
  <si>
    <t>1st General Setting High Byte</t>
  </si>
  <si>
    <t>Alarm Flag</t>
  </si>
  <si>
    <t>under
Voltage</t>
  </si>
  <si>
    <t>1st General Setting Low Byte</t>
  </si>
  <si>
    <t>Reserved</t>
  </si>
  <si>
    <t>Voltage</t>
  </si>
  <si>
    <t>Ampere</t>
  </si>
  <si>
    <t>Thd-V</t>
  </si>
  <si>
    <t>Thd-I</t>
  </si>
  <si>
    <t>Cos</t>
  </si>
  <si>
    <t>PF</t>
  </si>
  <si>
    <t>Active Power</t>
  </si>
  <si>
    <t>Reactive Power</t>
  </si>
  <si>
    <t>cap in use status</t>
  </si>
  <si>
    <t>faulty cap status</t>
  </si>
  <si>
    <t>1st general status</t>
  </si>
  <si>
    <t>2nd general status</t>
  </si>
  <si>
    <t>3rd general status</t>
  </si>
  <si>
    <t>V Spectrum H-order 1</t>
  </si>
  <si>
    <t>V Spectrum H-order 2</t>
  </si>
  <si>
    <t>V Spectrum H-order 3</t>
  </si>
  <si>
    <t>V Spectrum H-order 4</t>
  </si>
  <si>
    <t>V Spectrum H-order 5</t>
  </si>
  <si>
    <t>V Spectrum H-order 6</t>
  </si>
  <si>
    <t>V Spectrum H-order 7</t>
  </si>
  <si>
    <t>V Spectrum H-order 8</t>
  </si>
  <si>
    <t>V Spectrum H-order 9</t>
  </si>
  <si>
    <t>V Spectrum H-order 10</t>
  </si>
  <si>
    <t>V Spectrum H-order 11</t>
  </si>
  <si>
    <t>V Spectrum H-order 12</t>
  </si>
  <si>
    <t>V Spectrum H-order 13</t>
  </si>
  <si>
    <t>V Spectrum H-order 14</t>
  </si>
  <si>
    <t>V Spectrum H-order 15</t>
  </si>
  <si>
    <t>Total Registers = 10</t>
  </si>
  <si>
    <t>Total Registers = 6</t>
  </si>
  <si>
    <t>Total Registers = 16</t>
  </si>
  <si>
    <t>I Spectrum H-order 1</t>
  </si>
  <si>
    <t>I Spectrum H-order 2</t>
  </si>
  <si>
    <t>I Spectrum H-order 3</t>
  </si>
  <si>
    <t>I Spectrum H-order 4</t>
  </si>
  <si>
    <t>I Spectrum H-order 5</t>
  </si>
  <si>
    <t>I Spectrum H-order 6</t>
  </si>
  <si>
    <t>I Spectrum H-order 7</t>
  </si>
  <si>
    <t>I Spectrum H-order 8</t>
  </si>
  <si>
    <t>I Spectrum H-order 9</t>
  </si>
  <si>
    <t>I Spectrum H-order 10</t>
  </si>
  <si>
    <t>I Spectrum H-order 11</t>
  </si>
  <si>
    <t>I Spectrum H-order 12</t>
  </si>
  <si>
    <t>I Spectrum H-order 13</t>
  </si>
  <si>
    <t>I Spectrum H-order 14</t>
  </si>
  <si>
    <t>I Spectrum H-order 15</t>
  </si>
  <si>
    <t>k1 cap hours</t>
  </si>
  <si>
    <t>k2 cap hours</t>
  </si>
  <si>
    <t>k3 cap hours</t>
  </si>
  <si>
    <t>k4 cap hours</t>
  </si>
  <si>
    <t>k5 cap hours</t>
  </si>
  <si>
    <t>k6 cap hours</t>
  </si>
  <si>
    <t>k7 cap hours</t>
  </si>
  <si>
    <t>k8 cap hours</t>
  </si>
  <si>
    <t>k9 cap hours</t>
  </si>
  <si>
    <t>k10 cap hours</t>
  </si>
  <si>
    <t>k11 cap hours</t>
  </si>
  <si>
    <t>k12 cap hours</t>
  </si>
  <si>
    <t>k13 cap hours</t>
  </si>
  <si>
    <t>k14 cap hours</t>
  </si>
  <si>
    <t>Total Registers = 14</t>
  </si>
  <si>
    <t>k1 cap switched count</t>
  </si>
  <si>
    <t>k2 cap switched count</t>
  </si>
  <si>
    <t>k3 cap switched count</t>
  </si>
  <si>
    <t>k4 cap switched count</t>
  </si>
  <si>
    <t>k5 cap switched count</t>
  </si>
  <si>
    <t>k6 cap switched count</t>
  </si>
  <si>
    <t>k7 cap switched count</t>
  </si>
  <si>
    <t>k8 cap switched count</t>
  </si>
  <si>
    <t>k9 cap switched count</t>
  </si>
  <si>
    <t>k10 cap switched count</t>
  </si>
  <si>
    <t>k11 cap switched count</t>
  </si>
  <si>
    <t>k12 cap switched count</t>
  </si>
  <si>
    <t>k13 cap switched count</t>
  </si>
  <si>
    <t>k14 cap switched count</t>
  </si>
  <si>
    <t>k2 cap secondary Var</t>
  </si>
  <si>
    <t>k3 cap secondary Var</t>
  </si>
  <si>
    <t>k1 cap secondary Var</t>
  </si>
  <si>
    <t>k4 cap secondary Var</t>
  </si>
  <si>
    <t>k5 cap secondary Var</t>
  </si>
  <si>
    <t>k6 cap secondary Var</t>
  </si>
  <si>
    <t>k7 cap secondary Var</t>
  </si>
  <si>
    <t>k8 cap secondary Var</t>
  </si>
  <si>
    <t>k9 cap secondary Var</t>
  </si>
  <si>
    <t>k10 cap secondary Var</t>
  </si>
  <si>
    <t>k11 cap secondary Var</t>
  </si>
  <si>
    <t>k12 cap secondary Var</t>
  </si>
  <si>
    <t>k13 cap secondary Var</t>
  </si>
  <si>
    <t>k14 cap secondary Var</t>
  </si>
  <si>
    <t>firmware Ver, Map Ver</t>
  </si>
  <si>
    <t>C/K</t>
  </si>
  <si>
    <t>target cos</t>
  </si>
  <si>
    <t>no.connected steps</t>
  </si>
  <si>
    <t>switching program</t>
  </si>
  <si>
    <t>switching on time</t>
  </si>
  <si>
    <t>switching off time</t>
  </si>
  <si>
    <t>sec</t>
  </si>
  <si>
    <t>reconnection time</t>
  </si>
  <si>
    <t>over voltage setting</t>
  </si>
  <si>
    <t>thd-V setting</t>
  </si>
  <si>
    <t>k1 cap c/k ratio</t>
  </si>
  <si>
    <t>k2 cap c/k ratio</t>
  </si>
  <si>
    <t>k3 cap c/k ratio</t>
  </si>
  <si>
    <t>k4 cap c/k ratio</t>
  </si>
  <si>
    <t>k5 cap c/k ratio</t>
  </si>
  <si>
    <t>k6 cap c/k ratio</t>
  </si>
  <si>
    <t>k7 cap c/k ratio</t>
  </si>
  <si>
    <t>k8 cap c/k ratio</t>
  </si>
  <si>
    <t>k9 cap c/k ratio</t>
  </si>
  <si>
    <t>k10 cap c/k ratio</t>
  </si>
  <si>
    <t>k11 cap c/k ratio</t>
  </si>
  <si>
    <t>k12 cap c/k ratio</t>
  </si>
  <si>
    <t>k13 cap c/k ratio</t>
  </si>
  <si>
    <t>k14 cap c/k ratio</t>
  </si>
  <si>
    <t>1 ~ 250</t>
  </si>
  <si>
    <t>OFF = 0 or 1 ~ 180</t>
  </si>
  <si>
    <t>OFF = 0 or 200 ~ 260</t>
  </si>
  <si>
    <t>OFF = 0 or 3 ~ 10</t>
  </si>
  <si>
    <t>Auto = 0 or 1 ~ 80</t>
  </si>
  <si>
    <t>0 = P-n, 1 = P-P</t>
  </si>
  <si>
    <t>Static Duty Interval</t>
  </si>
  <si>
    <t>000 = OFF, 001 = 10 mins, 010 = 15mins
011 = 20mins, 100 = 30mins
101 = 60mins, 110 = 90mins, 111 = 120mins</t>
  </si>
  <si>
    <t>00 = OFF, 
01 = overVoltage,
10 = thd-V, 11 = ALL</t>
  </si>
  <si>
    <t>00 = Auto,
01 = 50Hz,
10 = 60Hz</t>
  </si>
  <si>
    <t>Cap Bank Protection</t>
  </si>
  <si>
    <t>00 = Auto,
01 = Forward,
10 = Reverse</t>
  </si>
  <si>
    <t>Keypad Lock</t>
  </si>
  <si>
    <t>0 = OFF, 1 = On</t>
  </si>
  <si>
    <t>14th</t>
  </si>
  <si>
    <t>13rd</t>
  </si>
  <si>
    <t>12nd</t>
  </si>
  <si>
    <t>10th</t>
  </si>
  <si>
    <t>9th</t>
  </si>
  <si>
    <t>11st</t>
  </si>
  <si>
    <t>8th</t>
  </si>
  <si>
    <t>7th</t>
  </si>
  <si>
    <t>6th</t>
  </si>
  <si>
    <t>5th</t>
  </si>
  <si>
    <t>4th</t>
  </si>
  <si>
    <t>3rd</t>
  </si>
  <si>
    <t>2nd</t>
  </si>
  <si>
    <t>1st</t>
  </si>
  <si>
    <t>High Byte</t>
  </si>
  <si>
    <t>Low Byte</t>
  </si>
  <si>
    <t>Steps:</t>
  </si>
  <si>
    <t>1st General Status High Byte</t>
  </si>
  <si>
    <t>1st General Status Low Byte</t>
  </si>
  <si>
    <t>over
Voltage</t>
  </si>
  <si>
    <t>over
Compensate</t>
  </si>
  <si>
    <t>under
Compensate</t>
  </si>
  <si>
    <t>overLoad</t>
  </si>
  <si>
    <t>Fan
Output</t>
  </si>
  <si>
    <t>Alarm
Output</t>
  </si>
  <si>
    <t>0 = OFF,
1 = On</t>
  </si>
  <si>
    <t>R/W</t>
  </si>
  <si>
    <t>Cap Bank Status</t>
  </si>
  <si>
    <t>Voltage Harmonic Spectrum Parameter</t>
  </si>
  <si>
    <t>Ampere Harmonic Spectrum Parameter (Secondary Value)</t>
  </si>
  <si>
    <t>Cap Bank Utilization Hours</t>
  </si>
  <si>
    <t>Cap Bank Switching Count</t>
  </si>
  <si>
    <t>Cap Bank 1ph Secondary Value</t>
  </si>
  <si>
    <t>Cap Bank C/K ratio</t>
  </si>
  <si>
    <t>Voltage Waveform</t>
  </si>
  <si>
    <t>…</t>
  </si>
  <si>
    <t>… (up to)</t>
  </si>
  <si>
    <t>V data pt &lt;1:0&gt;</t>
  </si>
  <si>
    <t>V data pt &lt;64:63&gt;</t>
  </si>
  <si>
    <t>I data pt &lt;1:0&gt;</t>
  </si>
  <si>
    <t>I data pt &lt;64:63&gt;</t>
  </si>
  <si>
    <t>Total Registers = 32</t>
  </si>
  <si>
    <t>Nv-14s Register Map Ver 1.00</t>
  </si>
  <si>
    <t>Communication</t>
  </si>
  <si>
    <t>Ampere Waveform</t>
  </si>
  <si>
    <t>Fan Duty</t>
  </si>
  <si>
    <t>0 = On,
1 = Off</t>
  </si>
  <si>
    <t>Total Registers = 28</t>
  </si>
  <si>
    <t>neg =&gt; capacitive</t>
  </si>
  <si>
    <t>100, 100</t>
  </si>
  <si>
    <t>85 ~ 99 ind, 100, 
99 ~ 90 cap (neg)</t>
  </si>
  <si>
    <t>00 = Off, 01 = On</t>
  </si>
  <si>
    <t>1 ~ 14</t>
  </si>
  <si>
    <t>C.T. Polarity
Error</t>
  </si>
  <si>
    <t>Frequency
Out of Range</t>
  </si>
  <si>
    <t>thd-V
Limit High</t>
  </si>
  <si>
    <t>C.T. Polarity
Selection</t>
  </si>
  <si>
    <t>Frequency
Selection</t>
  </si>
  <si>
    <t>Auto = 0, P-0 = 1,
P-1 = 2, … , P-7 = 8</t>
  </si>
  <si>
    <t>fixed 0x200E</t>
  </si>
  <si>
    <t>cap operated more than 35k hrs status</t>
  </si>
  <si>
    <t>Total Registers = 15</t>
  </si>
  <si>
    <t>capacitive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</si>
</sst>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ck">
        <color theme="1"/>
      </top>
      <bottom/>
      <diagonal/>
    </border>
    <border>
      <left style="thin">
        <color theme="1"/>
      </left>
      <right/>
      <top style="thick">
        <color theme="1"/>
      </top>
      <bottom style="thin">
        <color theme="1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/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8" xfId="0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79080</xdr:colOff>
      <xdr:row>161</xdr:row>
      <xdr:rowOff>99893</xdr:rowOff>
    </xdr:from>
    <xdr:to>
      <xdr:col>10</xdr:col>
      <xdr:colOff>566312</xdr:colOff>
      <xdr:row>161</xdr:row>
      <xdr:rowOff>100213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10406421" y="27639469"/>
          <a:ext cx="487232" cy="32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71718</xdr:colOff>
      <xdr:row>165</xdr:row>
      <xdr:rowOff>89648</xdr:rowOff>
    </xdr:from>
    <xdr:to>
      <xdr:col>10</xdr:col>
      <xdr:colOff>558406</xdr:colOff>
      <xdr:row>165</xdr:row>
      <xdr:rowOff>91300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10399059" y="28391224"/>
          <a:ext cx="486688" cy="165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99190</xdr:colOff>
      <xdr:row>171</xdr:row>
      <xdr:rowOff>95346</xdr:rowOff>
    </xdr:from>
    <xdr:to>
      <xdr:col>10</xdr:col>
      <xdr:colOff>542020</xdr:colOff>
      <xdr:row>171</xdr:row>
      <xdr:rowOff>99663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10426531" y="29517511"/>
          <a:ext cx="442830" cy="431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546847</xdr:colOff>
      <xdr:row>161</xdr:row>
      <xdr:rowOff>95539</xdr:rowOff>
    </xdr:from>
    <xdr:to>
      <xdr:col>10</xdr:col>
      <xdr:colOff>557604</xdr:colOff>
      <xdr:row>171</xdr:row>
      <xdr:rowOff>107576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10874188" y="27635115"/>
          <a:ext cx="10757" cy="1894626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108088</xdr:colOff>
      <xdr:row>181</xdr:row>
      <xdr:rowOff>98612</xdr:rowOff>
    </xdr:from>
    <xdr:to>
      <xdr:col>11</xdr:col>
      <xdr:colOff>304320</xdr:colOff>
      <xdr:row>181</xdr:row>
      <xdr:rowOff>103339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 flipV="1">
          <a:off x="10435429" y="31358541"/>
          <a:ext cx="805832" cy="472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134470</xdr:colOff>
      <xdr:row>189</xdr:row>
      <xdr:rowOff>98612</xdr:rowOff>
    </xdr:from>
    <xdr:to>
      <xdr:col>11</xdr:col>
      <xdr:colOff>309705</xdr:colOff>
      <xdr:row>189</xdr:row>
      <xdr:rowOff>107348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10461811" y="32434306"/>
          <a:ext cx="784835" cy="873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310180</xdr:colOff>
      <xdr:row>160</xdr:row>
      <xdr:rowOff>83802</xdr:rowOff>
    </xdr:from>
    <xdr:to>
      <xdr:col>11</xdr:col>
      <xdr:colOff>320390</xdr:colOff>
      <xdr:row>189</xdr:row>
      <xdr:rowOff>119615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11247121" y="27444084"/>
          <a:ext cx="10210" cy="50112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91087</xdr:colOff>
      <xdr:row>160</xdr:row>
      <xdr:rowOff>90428</xdr:rowOff>
    </xdr:from>
    <xdr:to>
      <xdr:col>11</xdr:col>
      <xdr:colOff>313765</xdr:colOff>
      <xdr:row>160</xdr:row>
      <xdr:rowOff>91729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10418428" y="27450710"/>
          <a:ext cx="832278" cy="1301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15</xdr:row>
      <xdr:rowOff>107576</xdr:rowOff>
    </xdr:from>
    <xdr:to>
      <xdr:col>11</xdr:col>
      <xdr:colOff>510988</xdr:colOff>
      <xdr:row>15</xdr:row>
      <xdr:rowOff>107576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0632141" y="3128682"/>
          <a:ext cx="815788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19</xdr:row>
      <xdr:rowOff>80683</xdr:rowOff>
    </xdr:from>
    <xdr:to>
      <xdr:col>11</xdr:col>
      <xdr:colOff>510988</xdr:colOff>
      <xdr:row>19</xdr:row>
      <xdr:rowOff>80683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0632141" y="3818965"/>
          <a:ext cx="815788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313765</xdr:colOff>
      <xdr:row>15</xdr:row>
      <xdr:rowOff>98612</xdr:rowOff>
    </xdr:from>
    <xdr:to>
      <xdr:col>10</xdr:col>
      <xdr:colOff>313765</xdr:colOff>
      <xdr:row>27</xdr:row>
      <xdr:rowOff>98612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0641106" y="3119718"/>
          <a:ext cx="0" cy="17929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53788</xdr:colOff>
      <xdr:row>25</xdr:row>
      <xdr:rowOff>80682</xdr:rowOff>
    </xdr:from>
    <xdr:to>
      <xdr:col>10</xdr:col>
      <xdr:colOff>322730</xdr:colOff>
      <xdr:row>25</xdr:row>
      <xdr:rowOff>80682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0381129" y="4536141"/>
          <a:ext cx="268942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44823</xdr:colOff>
      <xdr:row>26</xdr:row>
      <xdr:rowOff>89647</xdr:rowOff>
    </xdr:from>
    <xdr:to>
      <xdr:col>10</xdr:col>
      <xdr:colOff>313765</xdr:colOff>
      <xdr:row>26</xdr:row>
      <xdr:rowOff>89647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0372164" y="4724400"/>
          <a:ext cx="268942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48287</xdr:colOff>
      <xdr:row>27</xdr:row>
      <xdr:rowOff>84145</xdr:rowOff>
    </xdr:from>
    <xdr:to>
      <xdr:col>10</xdr:col>
      <xdr:colOff>317229</xdr:colOff>
      <xdr:row>27</xdr:row>
      <xdr:rowOff>84145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0380314" y="4950554"/>
          <a:ext cx="268942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168165</xdr:colOff>
      <xdr:row>28</xdr:row>
      <xdr:rowOff>89338</xdr:rowOff>
    </xdr:from>
    <xdr:to>
      <xdr:col>11</xdr:col>
      <xdr:colOff>582706</xdr:colOff>
      <xdr:row>28</xdr:row>
      <xdr:rowOff>89647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1109434" y="5749159"/>
          <a:ext cx="414541" cy="30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206188</xdr:colOff>
      <xdr:row>34</xdr:row>
      <xdr:rowOff>107576</xdr:rowOff>
    </xdr:from>
    <xdr:to>
      <xdr:col>11</xdr:col>
      <xdr:colOff>564776</xdr:colOff>
      <xdr:row>34</xdr:row>
      <xdr:rowOff>107576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1143129" y="5818094"/>
          <a:ext cx="358588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213360</xdr:colOff>
      <xdr:row>28</xdr:row>
      <xdr:rowOff>98612</xdr:rowOff>
    </xdr:from>
    <xdr:to>
      <xdr:col>11</xdr:col>
      <xdr:colOff>215153</xdr:colOff>
      <xdr:row>34</xdr:row>
      <xdr:rowOff>121920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H="1">
          <a:off x="11150301" y="5701553"/>
          <a:ext cx="1793" cy="115286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52763</xdr:colOff>
      <xdr:row>28</xdr:row>
      <xdr:rowOff>87086</xdr:rowOff>
    </xdr:from>
    <xdr:to>
      <xdr:col>11</xdr:col>
      <xdr:colOff>217714</xdr:colOff>
      <xdr:row>28</xdr:row>
      <xdr:rowOff>90415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V="1">
          <a:off x="10394192" y="5098869"/>
          <a:ext cx="774551" cy="332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2"/>
  <sheetViews>
    <sheetView tabSelected="1" zoomScale="85" zoomScaleNormal="85" workbookViewId="0">
      <selection activeCell="N11" sqref="N11"/>
    </sheetView>
  </sheetViews>
  <sheetFormatPr defaultColWidth="8.86328125" defaultRowHeight="0" customHeight="1" zeroHeight="1" x14ac:dyDescent="0.45"/>
  <cols>
    <col min="1" max="1" width="2.19921875" style="1" customWidth="1"/>
    <col min="2" max="2" width="9.796875" style="1" customWidth="1"/>
    <col min="3" max="3" width="35.796875" style="1" customWidth="1"/>
    <col min="4" max="6" width="9.46484375" style="1" customWidth="1"/>
    <col min="7" max="7" width="21.53125" style="1" customWidth="1"/>
    <col min="8" max="8" width="28.796875" style="1" customWidth="1"/>
    <col min="9" max="9" width="13.46484375" style="1" customWidth="1"/>
    <col min="10" max="10" width="10.796875" style="1" customWidth="1"/>
    <col min="11" max="11" width="8.86328125" style="1" customWidth="1"/>
    <col min="12" max="12" width="8.86328125" style="1"/>
    <col min="13" max="13" width="9.46484375" style="1" customWidth="1"/>
    <col min="14" max="14" width="11.6640625" style="1" customWidth="1"/>
    <col min="15" max="15" width="12" style="1" customWidth="1"/>
    <col min="16" max="16" width="8.86328125" style="1"/>
    <col min="17" max="17" width="14.19921875" style="1" customWidth="1"/>
    <col min="18" max="18" width="14.19921875" style="3" customWidth="1"/>
    <col min="19" max="19" width="8.86328125" style="3"/>
    <col min="20" max="20" width="12" style="3" customWidth="1"/>
    <col min="21" max="22" width="8.86328125" style="3"/>
    <col min="23" max="16384" width="8.86328125" style="1"/>
  </cols>
  <sheetData>
    <row r="1" spans="1:20" ht="21" x14ac:dyDescent="0.65">
      <c r="B1" s="96" t="s">
        <v>240</v>
      </c>
      <c r="C1" s="96"/>
      <c r="D1" s="2"/>
      <c r="E1" s="2"/>
      <c r="F1" s="2"/>
      <c r="G1" s="2"/>
    </row>
    <row r="2" spans="1:20" ht="14.25" x14ac:dyDescent="0.45">
      <c r="B2"/>
      <c r="C2"/>
    </row>
    <row r="3" spans="1:20" ht="14.25" x14ac:dyDescent="0.45">
      <c r="B3" s="20" t="s">
        <v>0</v>
      </c>
      <c r="C3" s="21" t="s">
        <v>1</v>
      </c>
    </row>
    <row r="4" spans="1:20" ht="14.25" x14ac:dyDescent="0.45">
      <c r="B4" s="20" t="s">
        <v>2</v>
      </c>
      <c r="C4" s="21" t="s">
        <v>3</v>
      </c>
    </row>
    <row r="5" spans="1:20" ht="14.25" x14ac:dyDescent="0.45">
      <c r="B5" s="20" t="s">
        <v>4</v>
      </c>
      <c r="C5" s="21" t="s">
        <v>5</v>
      </c>
    </row>
    <row r="6" spans="1:20" ht="14.25" x14ac:dyDescent="0.45">
      <c r="B6" s="20" t="s">
        <v>6</v>
      </c>
      <c r="C6" s="21" t="s">
        <v>7</v>
      </c>
    </row>
    <row r="7" spans="1:20" ht="14.25" x14ac:dyDescent="0.45">
      <c r="B7" s="20" t="s">
        <v>8</v>
      </c>
      <c r="C7" s="21" t="s">
        <v>9</v>
      </c>
    </row>
    <row r="8" spans="1:20" ht="14.25" x14ac:dyDescent="0.45">
      <c r="B8" s="20" t="s">
        <v>10</v>
      </c>
      <c r="C8" s="21" t="s">
        <v>260</v>
      </c>
    </row>
    <row r="9" spans="1:20" ht="14.25" thickBot="1" x14ac:dyDescent="0.5"/>
    <row r="10" spans="1:20" ht="18" thickTop="1" thickBot="1" x14ac:dyDescent="0.5">
      <c r="B10" s="54" t="s">
        <v>11</v>
      </c>
      <c r="C10" s="54"/>
      <c r="D10" s="54"/>
      <c r="E10" s="54"/>
      <c r="F10" s="54"/>
      <c r="G10" s="54"/>
      <c r="H10" s="54"/>
      <c r="I10" s="54"/>
      <c r="J10" s="54"/>
    </row>
    <row r="11" spans="1:20" ht="27.75" thickTop="1" thickBot="1" x14ac:dyDescent="0.5">
      <c r="B11" s="4" t="s">
        <v>12</v>
      </c>
      <c r="C11" s="5" t="s">
        <v>13</v>
      </c>
      <c r="D11" s="5" t="s">
        <v>14</v>
      </c>
      <c r="E11" s="5" t="s">
        <v>15</v>
      </c>
      <c r="F11" s="5" t="s">
        <v>16</v>
      </c>
      <c r="G11" s="5" t="s">
        <v>17</v>
      </c>
      <c r="H11" s="5" t="s">
        <v>18</v>
      </c>
      <c r="I11" s="4" t="s">
        <v>19</v>
      </c>
      <c r="J11" s="4" t="s">
        <v>20</v>
      </c>
    </row>
    <row r="12" spans="1:20" ht="14.25" thickTop="1" x14ac:dyDescent="0.45">
      <c r="B12" s="6" t="str">
        <f>RIGHT(DEC2HEX(J12,4),4)</f>
        <v>0000</v>
      </c>
      <c r="C12" s="6" t="s">
        <v>69</v>
      </c>
      <c r="D12" s="90" t="s">
        <v>26</v>
      </c>
      <c r="E12" s="98"/>
      <c r="F12" s="91"/>
      <c r="G12" s="8" t="s">
        <v>29</v>
      </c>
      <c r="H12" s="97"/>
      <c r="I12" s="22">
        <v>2</v>
      </c>
      <c r="J12" s="6">
        <v>0</v>
      </c>
    </row>
    <row r="13" spans="1:20" ht="13.9" x14ac:dyDescent="0.45">
      <c r="B13" s="7" t="str">
        <f t="shared" ref="B13:B51" si="0">RIGHT(DEC2HEX(J13,4),4)</f>
        <v>0001</v>
      </c>
      <c r="C13" s="7" t="s">
        <v>70</v>
      </c>
      <c r="D13" s="7" t="s">
        <v>21</v>
      </c>
      <c r="E13" s="7" t="s">
        <v>24</v>
      </c>
      <c r="F13" s="23">
        <v>0.1</v>
      </c>
      <c r="G13" s="8" t="s">
        <v>29</v>
      </c>
      <c r="H13" s="80"/>
      <c r="I13" s="8">
        <v>2</v>
      </c>
      <c r="J13" s="30">
        <f>J12 + (I12/2)</f>
        <v>1</v>
      </c>
      <c r="R13" s="38"/>
      <c r="S13" s="38"/>
      <c r="T13" s="38"/>
    </row>
    <row r="14" spans="1:20" ht="13.9" x14ac:dyDescent="0.45">
      <c r="A14" s="3"/>
      <c r="B14" s="7" t="str">
        <f t="shared" si="0"/>
        <v>0002</v>
      </c>
      <c r="C14" s="7" t="s">
        <v>71</v>
      </c>
      <c r="D14" s="7" t="s">
        <v>21</v>
      </c>
      <c r="E14" s="7" t="s">
        <v>22</v>
      </c>
      <c r="F14" s="23">
        <v>0.01</v>
      </c>
      <c r="G14" s="8" t="s">
        <v>29</v>
      </c>
      <c r="H14" s="80"/>
      <c r="I14" s="8">
        <v>2</v>
      </c>
      <c r="J14" s="30">
        <f t="shared" ref="J14:J47" si="1">J13 + (I13/2)</f>
        <v>2</v>
      </c>
      <c r="R14" s="38"/>
      <c r="S14" s="38"/>
      <c r="T14" s="38"/>
    </row>
    <row r="15" spans="1:20" ht="13.9" x14ac:dyDescent="0.45">
      <c r="A15" s="3"/>
      <c r="B15" s="7" t="str">
        <f t="shared" si="0"/>
        <v>0003</v>
      </c>
      <c r="C15" s="7" t="s">
        <v>27</v>
      </c>
      <c r="D15" s="7" t="s">
        <v>21</v>
      </c>
      <c r="E15" s="7" t="s">
        <v>28</v>
      </c>
      <c r="F15" s="23">
        <v>0.01</v>
      </c>
      <c r="G15" s="8" t="s">
        <v>29</v>
      </c>
      <c r="H15" s="80"/>
      <c r="I15" s="8">
        <v>2</v>
      </c>
      <c r="J15" s="30">
        <f t="shared" si="1"/>
        <v>3</v>
      </c>
      <c r="R15" s="38"/>
      <c r="S15" s="38"/>
      <c r="T15" s="38"/>
    </row>
    <row r="16" spans="1:20" ht="14.25" x14ac:dyDescent="0.45">
      <c r="A16" s="3"/>
      <c r="B16" s="7" t="str">
        <f t="shared" si="0"/>
        <v>0004</v>
      </c>
      <c r="C16" s="7" t="s">
        <v>72</v>
      </c>
      <c r="D16" s="7" t="s">
        <v>21</v>
      </c>
      <c r="E16" s="7" t="s">
        <v>39</v>
      </c>
      <c r="F16" s="23">
        <v>0.1</v>
      </c>
      <c r="G16" s="8" t="s">
        <v>29</v>
      </c>
      <c r="H16" s="80"/>
      <c r="I16" s="8">
        <v>2</v>
      </c>
      <c r="J16" s="30">
        <f t="shared" si="1"/>
        <v>4</v>
      </c>
      <c r="M16" s="48" t="s">
        <v>212</v>
      </c>
      <c r="N16" s="49"/>
      <c r="O16" s="49"/>
      <c r="P16" s="49"/>
      <c r="Q16" s="49"/>
      <c r="R16" s="49"/>
      <c r="S16" s="49"/>
      <c r="T16" s="49"/>
    </row>
    <row r="17" spans="1:22" ht="14.25" x14ac:dyDescent="0.45">
      <c r="A17" s="3"/>
      <c r="B17" s="7" t="str">
        <f t="shared" si="0"/>
        <v>0005</v>
      </c>
      <c r="C17" s="7" t="s">
        <v>73</v>
      </c>
      <c r="D17" s="7" t="s">
        <v>21</v>
      </c>
      <c r="E17" s="7" t="s">
        <v>39</v>
      </c>
      <c r="F17" s="23">
        <v>0.1</v>
      </c>
      <c r="G17" s="8" t="s">
        <v>29</v>
      </c>
      <c r="H17" s="81"/>
      <c r="I17" s="8">
        <v>2</v>
      </c>
      <c r="J17" s="30">
        <f t="shared" si="1"/>
        <v>5</v>
      </c>
      <c r="M17" s="36" t="s">
        <v>43</v>
      </c>
      <c r="N17" s="36" t="s">
        <v>44</v>
      </c>
      <c r="O17" s="36" t="s">
        <v>45</v>
      </c>
      <c r="P17" s="36" t="s">
        <v>46</v>
      </c>
      <c r="Q17" s="36" t="s">
        <v>47</v>
      </c>
      <c r="R17" s="36" t="s">
        <v>48</v>
      </c>
      <c r="S17" s="36" t="s">
        <v>49</v>
      </c>
      <c r="T17" s="36" t="s">
        <v>50</v>
      </c>
    </row>
    <row r="18" spans="1:22" ht="14.25" x14ac:dyDescent="0.45">
      <c r="A18" s="3"/>
      <c r="B18" s="7" t="str">
        <f t="shared" si="0"/>
        <v>0006</v>
      </c>
      <c r="C18" s="7" t="s">
        <v>74</v>
      </c>
      <c r="D18" s="7" t="s">
        <v>21</v>
      </c>
      <c r="E18" s="99" t="s">
        <v>26</v>
      </c>
      <c r="F18" s="7">
        <v>0.01</v>
      </c>
      <c r="G18" s="27" t="s">
        <v>33</v>
      </c>
      <c r="H18" s="78" t="s">
        <v>246</v>
      </c>
      <c r="I18" s="29">
        <v>2</v>
      </c>
      <c r="J18" s="7">
        <f t="shared" si="1"/>
        <v>6</v>
      </c>
      <c r="L18" s="37" t="s">
        <v>214</v>
      </c>
      <c r="M18" s="82" t="s">
        <v>25</v>
      </c>
      <c r="N18" s="83"/>
      <c r="O18" s="36" t="s">
        <v>198</v>
      </c>
      <c r="P18" s="36" t="s">
        <v>199</v>
      </c>
      <c r="Q18" s="36" t="s">
        <v>200</v>
      </c>
      <c r="R18" s="36" t="s">
        <v>203</v>
      </c>
      <c r="S18" s="36" t="s">
        <v>201</v>
      </c>
      <c r="T18" s="36" t="s">
        <v>202</v>
      </c>
    </row>
    <row r="19" spans="1:22" ht="14.25" x14ac:dyDescent="0.45">
      <c r="A19" s="3"/>
      <c r="B19" s="7" t="str">
        <f t="shared" si="0"/>
        <v>0007</v>
      </c>
      <c r="C19" s="7" t="s">
        <v>75</v>
      </c>
      <c r="D19" s="7" t="s">
        <v>21</v>
      </c>
      <c r="E19" s="100"/>
      <c r="F19" s="7">
        <v>0.01</v>
      </c>
      <c r="G19" s="23" t="s">
        <v>33</v>
      </c>
      <c r="H19" s="78"/>
      <c r="I19" s="30">
        <v>2</v>
      </c>
      <c r="J19" s="7">
        <f t="shared" si="1"/>
        <v>7</v>
      </c>
      <c r="M19" s="49"/>
      <c r="N19" s="49"/>
      <c r="O19" s="49"/>
      <c r="P19" s="49"/>
      <c r="Q19" s="49"/>
      <c r="R19" s="49"/>
      <c r="S19" s="49"/>
      <c r="T19" s="49"/>
    </row>
    <row r="20" spans="1:22" ht="14.25" x14ac:dyDescent="0.45">
      <c r="A20" s="3"/>
      <c r="B20" s="13" t="str">
        <f t="shared" si="0"/>
        <v>0008</v>
      </c>
      <c r="C20" s="24" t="s">
        <v>76</v>
      </c>
      <c r="D20" s="13" t="s">
        <v>21</v>
      </c>
      <c r="E20" s="13" t="s">
        <v>30</v>
      </c>
      <c r="F20" s="13">
        <v>0.1</v>
      </c>
      <c r="G20" s="28" t="s">
        <v>33</v>
      </c>
      <c r="H20" s="15" t="s">
        <v>31</v>
      </c>
      <c r="I20" s="31">
        <v>2</v>
      </c>
      <c r="J20" s="13">
        <f t="shared" si="1"/>
        <v>8</v>
      </c>
      <c r="M20" s="48" t="s">
        <v>213</v>
      </c>
      <c r="N20" s="49"/>
      <c r="O20" s="49"/>
      <c r="P20" s="49"/>
      <c r="Q20" s="49"/>
      <c r="R20" s="49"/>
      <c r="S20" s="49"/>
      <c r="T20" s="49"/>
    </row>
    <row r="21" spans="1:22" ht="14.25" x14ac:dyDescent="0.45">
      <c r="B21" s="8" t="str">
        <f t="shared" si="0"/>
        <v>0009</v>
      </c>
      <c r="C21" s="16" t="s">
        <v>77</v>
      </c>
      <c r="D21" s="8" t="s">
        <v>21</v>
      </c>
      <c r="E21" s="8" t="s">
        <v>32</v>
      </c>
      <c r="F21" s="8">
        <v>0.1</v>
      </c>
      <c r="G21" s="8" t="s">
        <v>33</v>
      </c>
      <c r="H21" s="8" t="s">
        <v>246</v>
      </c>
      <c r="I21" s="8">
        <v>2</v>
      </c>
      <c r="J21" s="8">
        <f t="shared" si="1"/>
        <v>9</v>
      </c>
      <c r="M21" s="36" t="s">
        <v>53</v>
      </c>
      <c r="N21" s="36" t="s">
        <v>54</v>
      </c>
      <c r="O21" s="36" t="s">
        <v>55</v>
      </c>
      <c r="P21" s="36" t="s">
        <v>56</v>
      </c>
      <c r="Q21" s="36" t="s">
        <v>57</v>
      </c>
      <c r="R21" s="36" t="s">
        <v>58</v>
      </c>
      <c r="S21" s="36" t="s">
        <v>59</v>
      </c>
      <c r="T21" s="36" t="s">
        <v>60</v>
      </c>
    </row>
    <row r="22" spans="1:22" ht="14.25" x14ac:dyDescent="0.45">
      <c r="B22" s="3"/>
      <c r="C22" s="32"/>
      <c r="D22" s="3"/>
      <c r="E22" s="3"/>
      <c r="F22" s="3"/>
      <c r="G22" s="3"/>
      <c r="H22" s="25" t="s">
        <v>98</v>
      </c>
      <c r="I22" s="3"/>
      <c r="J22" s="3"/>
      <c r="L22" s="37" t="s">
        <v>214</v>
      </c>
      <c r="M22" s="36" t="s">
        <v>204</v>
      </c>
      <c r="N22" s="36" t="s">
        <v>205</v>
      </c>
      <c r="O22" s="36" t="s">
        <v>206</v>
      </c>
      <c r="P22" s="36" t="s">
        <v>207</v>
      </c>
      <c r="Q22" s="36" t="s">
        <v>208</v>
      </c>
      <c r="R22" s="36" t="s">
        <v>209</v>
      </c>
      <c r="S22" s="36" t="s">
        <v>210</v>
      </c>
      <c r="T22" s="36" t="s">
        <v>211</v>
      </c>
    </row>
    <row r="23" spans="1:22" ht="14.65" thickBot="1" x14ac:dyDescent="0.5">
      <c r="B23" s="38"/>
      <c r="C23" s="32"/>
      <c r="D23" s="38"/>
      <c r="E23" s="38"/>
      <c r="F23" s="38"/>
      <c r="G23" s="38"/>
      <c r="H23" s="38"/>
      <c r="I23" s="38"/>
      <c r="J23" s="38"/>
      <c r="L23" s="38"/>
      <c r="M23" s="51"/>
      <c r="N23" s="51"/>
      <c r="O23" s="51"/>
      <c r="P23" s="51"/>
      <c r="Q23" s="51"/>
      <c r="R23" s="51"/>
      <c r="S23" s="51"/>
      <c r="T23" s="51"/>
      <c r="U23" s="38"/>
      <c r="V23" s="38"/>
    </row>
    <row r="24" spans="1:22" ht="18" thickTop="1" thickBot="1" x14ac:dyDescent="0.5">
      <c r="B24" s="54" t="s">
        <v>225</v>
      </c>
      <c r="C24" s="54"/>
      <c r="D24" s="54"/>
      <c r="E24" s="54"/>
      <c r="F24" s="54"/>
      <c r="G24" s="54"/>
      <c r="H24" s="54"/>
      <c r="I24" s="54"/>
      <c r="J24" s="54"/>
      <c r="L24" s="38"/>
      <c r="M24" s="51"/>
      <c r="N24" s="51"/>
      <c r="O24" s="51"/>
      <c r="P24" s="51"/>
      <c r="Q24" s="51"/>
      <c r="R24" s="51"/>
      <c r="S24" s="51"/>
      <c r="T24" s="51"/>
      <c r="U24" s="38"/>
      <c r="V24" s="38"/>
    </row>
    <row r="25" spans="1:22" ht="27.75" thickTop="1" thickBot="1" x14ac:dyDescent="0.5">
      <c r="A25" s="3"/>
      <c r="B25" s="4" t="s">
        <v>12</v>
      </c>
      <c r="C25" s="5" t="s">
        <v>13</v>
      </c>
      <c r="D25" s="5" t="s">
        <v>14</v>
      </c>
      <c r="E25" s="5" t="s">
        <v>15</v>
      </c>
      <c r="F25" s="5" t="s">
        <v>16</v>
      </c>
      <c r="G25" s="5" t="s">
        <v>17</v>
      </c>
      <c r="H25" s="5" t="s">
        <v>18</v>
      </c>
      <c r="I25" s="4" t="s">
        <v>19</v>
      </c>
      <c r="J25" s="4" t="s">
        <v>20</v>
      </c>
      <c r="K25" s="3"/>
      <c r="L25" s="38"/>
      <c r="R25" s="38"/>
      <c r="S25" s="38"/>
      <c r="T25" s="38"/>
    </row>
    <row r="26" spans="1:22" ht="14.25" thickTop="1" x14ac:dyDescent="0.45">
      <c r="B26" s="37" t="str">
        <f t="shared" si="0"/>
        <v>000A</v>
      </c>
      <c r="C26" s="37" t="s">
        <v>78</v>
      </c>
      <c r="D26" s="37" t="s">
        <v>21</v>
      </c>
      <c r="E26" s="78" t="s">
        <v>26</v>
      </c>
      <c r="F26" s="37">
        <v>1</v>
      </c>
      <c r="G26" s="37" t="s">
        <v>29</v>
      </c>
      <c r="H26" s="71"/>
      <c r="I26" s="37">
        <v>2</v>
      </c>
      <c r="J26" s="37">
        <f>J21 + (I21/2)</f>
        <v>10</v>
      </c>
      <c r="R26" s="38"/>
      <c r="S26" s="38"/>
      <c r="T26" s="38"/>
    </row>
    <row r="27" spans="1:22" ht="13.9" x14ac:dyDescent="0.45">
      <c r="B27" s="37" t="str">
        <f t="shared" si="0"/>
        <v>000B</v>
      </c>
      <c r="C27" s="37" t="s">
        <v>79</v>
      </c>
      <c r="D27" s="37" t="s">
        <v>21</v>
      </c>
      <c r="E27" s="78"/>
      <c r="F27" s="37">
        <v>1</v>
      </c>
      <c r="G27" s="37" t="s">
        <v>29</v>
      </c>
      <c r="H27" s="56"/>
      <c r="I27" s="37">
        <v>2</v>
      </c>
      <c r="J27" s="37">
        <f t="shared" si="1"/>
        <v>11</v>
      </c>
      <c r="R27" s="1"/>
      <c r="S27" s="1"/>
      <c r="T27" s="1"/>
    </row>
    <row r="28" spans="1:22" ht="13.9" x14ac:dyDescent="0.45">
      <c r="B28" s="37" t="str">
        <f t="shared" si="0"/>
        <v>000C</v>
      </c>
      <c r="C28" s="37" t="s">
        <v>258</v>
      </c>
      <c r="D28" s="37" t="s">
        <v>21</v>
      </c>
      <c r="E28" s="78"/>
      <c r="F28" s="37">
        <v>1</v>
      </c>
      <c r="G28" s="37" t="s">
        <v>29</v>
      </c>
      <c r="H28" s="57"/>
      <c r="I28" s="37">
        <v>2</v>
      </c>
      <c r="J28" s="37">
        <f t="shared" si="1"/>
        <v>12</v>
      </c>
      <c r="R28" s="1"/>
      <c r="S28" s="1"/>
      <c r="T28" s="1"/>
    </row>
    <row r="29" spans="1:22" ht="13.9" x14ac:dyDescent="0.45">
      <c r="B29" s="37" t="str">
        <f t="shared" si="0"/>
        <v>000D</v>
      </c>
      <c r="C29" s="37" t="s">
        <v>80</v>
      </c>
      <c r="D29" s="37" t="s">
        <v>21</v>
      </c>
      <c r="E29" s="78"/>
      <c r="F29" s="37">
        <v>1</v>
      </c>
      <c r="G29" s="37" t="s">
        <v>29</v>
      </c>
      <c r="H29" s="26"/>
      <c r="I29" s="37">
        <v>2</v>
      </c>
      <c r="J29" s="37">
        <f t="shared" si="1"/>
        <v>13</v>
      </c>
      <c r="M29" s="86" t="s">
        <v>215</v>
      </c>
      <c r="N29" s="87"/>
      <c r="O29" s="88"/>
      <c r="R29" s="1"/>
      <c r="S29" s="1"/>
      <c r="T29" s="1"/>
    </row>
    <row r="30" spans="1:22" ht="13.8" customHeight="1" x14ac:dyDescent="0.45">
      <c r="B30" s="37" t="str">
        <f t="shared" si="0"/>
        <v>000E</v>
      </c>
      <c r="C30" s="16" t="s">
        <v>81</v>
      </c>
      <c r="D30" s="37" t="s">
        <v>21</v>
      </c>
      <c r="E30" s="78"/>
      <c r="F30" s="37">
        <v>1</v>
      </c>
      <c r="G30" s="37" t="s">
        <v>29</v>
      </c>
      <c r="H30" s="78" t="s">
        <v>69</v>
      </c>
      <c r="I30" s="37">
        <v>2</v>
      </c>
      <c r="J30" s="37">
        <f t="shared" si="1"/>
        <v>14</v>
      </c>
      <c r="M30" s="18" t="s">
        <v>43</v>
      </c>
      <c r="N30" s="18" t="s">
        <v>44</v>
      </c>
      <c r="O30" s="18" t="s">
        <v>45</v>
      </c>
      <c r="P30" s="18" t="s">
        <v>46</v>
      </c>
      <c r="Q30" s="18" t="s">
        <v>47</v>
      </c>
      <c r="R30" s="18" t="s">
        <v>48</v>
      </c>
      <c r="S30" s="18" t="s">
        <v>49</v>
      </c>
      <c r="T30" s="18" t="s">
        <v>50</v>
      </c>
    </row>
    <row r="31" spans="1:22" ht="13.9" x14ac:dyDescent="0.45">
      <c r="B31" s="37" t="str">
        <f t="shared" si="0"/>
        <v>000F</v>
      </c>
      <c r="C31" s="16" t="s">
        <v>82</v>
      </c>
      <c r="D31" s="37" t="s">
        <v>21</v>
      </c>
      <c r="E31" s="78"/>
      <c r="F31" s="37">
        <v>1</v>
      </c>
      <c r="G31" s="37" t="s">
        <v>29</v>
      </c>
      <c r="H31" s="78"/>
      <c r="I31" s="37">
        <v>2</v>
      </c>
      <c r="J31" s="37">
        <f t="shared" si="1"/>
        <v>15</v>
      </c>
      <c r="M31" s="62" t="s">
        <v>66</v>
      </c>
      <c r="N31" s="77"/>
      <c r="O31" s="77"/>
      <c r="P31" s="77"/>
      <c r="Q31" s="77"/>
      <c r="R31" s="77"/>
      <c r="S31" s="77"/>
      <c r="T31" s="63"/>
    </row>
    <row r="32" spans="1:22" ht="14.45" customHeight="1" x14ac:dyDescent="0.45">
      <c r="B32" s="3"/>
      <c r="C32" s="32"/>
      <c r="D32" s="3"/>
      <c r="E32" s="3"/>
      <c r="F32" s="3"/>
      <c r="G32" s="3"/>
      <c r="H32" s="25" t="s">
        <v>99</v>
      </c>
      <c r="I32" s="3"/>
      <c r="J32" s="3"/>
      <c r="M32" s="71" t="s">
        <v>220</v>
      </c>
      <c r="N32" s="85" t="s">
        <v>251</v>
      </c>
      <c r="O32" s="85" t="s">
        <v>252</v>
      </c>
      <c r="P32" s="85" t="s">
        <v>67</v>
      </c>
      <c r="Q32" s="85" t="s">
        <v>218</v>
      </c>
      <c r="R32" s="85" t="s">
        <v>219</v>
      </c>
      <c r="S32" s="85" t="s">
        <v>253</v>
      </c>
      <c r="T32" s="85" t="s">
        <v>217</v>
      </c>
    </row>
    <row r="33" spans="2:22" ht="14.25" thickBot="1" x14ac:dyDescent="0.5">
      <c r="B33" s="38"/>
      <c r="C33" s="32"/>
      <c r="D33" s="38"/>
      <c r="E33" s="38"/>
      <c r="F33" s="38"/>
      <c r="G33" s="38"/>
      <c r="H33" s="38"/>
      <c r="I33" s="38"/>
      <c r="J33" s="38"/>
      <c r="M33" s="57"/>
      <c r="N33" s="60"/>
      <c r="O33" s="60"/>
      <c r="P33" s="60"/>
      <c r="Q33" s="60"/>
      <c r="R33" s="60"/>
      <c r="S33" s="57"/>
      <c r="T33" s="60"/>
      <c r="U33" s="38"/>
      <c r="V33" s="38"/>
    </row>
    <row r="34" spans="2:22" ht="18" thickTop="1" thickBot="1" x14ac:dyDescent="0.5">
      <c r="B34" s="54" t="s">
        <v>226</v>
      </c>
      <c r="C34" s="54"/>
      <c r="D34" s="54"/>
      <c r="E34" s="54"/>
      <c r="F34" s="54"/>
      <c r="G34" s="54"/>
      <c r="H34" s="54"/>
      <c r="I34" s="54"/>
      <c r="J34" s="54"/>
      <c r="R34" s="1"/>
      <c r="S34" s="1"/>
      <c r="T34" s="1"/>
      <c r="U34" s="38"/>
      <c r="V34" s="38"/>
    </row>
    <row r="35" spans="2:22" ht="27.75" thickTop="1" thickBot="1" x14ac:dyDescent="0.5">
      <c r="B35" s="4" t="s">
        <v>12</v>
      </c>
      <c r="C35" s="5" t="s">
        <v>13</v>
      </c>
      <c r="D35" s="5" t="s">
        <v>14</v>
      </c>
      <c r="E35" s="5" t="s">
        <v>15</v>
      </c>
      <c r="F35" s="5" t="s">
        <v>16</v>
      </c>
      <c r="G35" s="5" t="s">
        <v>17</v>
      </c>
      <c r="H35" s="5" t="s">
        <v>18</v>
      </c>
      <c r="I35" s="4" t="s">
        <v>19</v>
      </c>
      <c r="J35" s="4" t="s">
        <v>20</v>
      </c>
      <c r="K35" s="3"/>
      <c r="L35" s="38"/>
      <c r="M35" s="61" t="s">
        <v>216</v>
      </c>
      <c r="N35" s="61"/>
      <c r="O35" s="61"/>
      <c r="R35" s="1"/>
      <c r="S35" s="1"/>
      <c r="T35" s="1"/>
    </row>
    <row r="36" spans="2:22" ht="14.25" thickTop="1" x14ac:dyDescent="0.45">
      <c r="B36" s="8" t="str">
        <f t="shared" si="0"/>
        <v>0010</v>
      </c>
      <c r="C36" s="16" t="s">
        <v>69</v>
      </c>
      <c r="D36" s="8" t="s">
        <v>21</v>
      </c>
      <c r="E36" s="62" t="s">
        <v>26</v>
      </c>
      <c r="F36" s="63"/>
      <c r="G36" s="8" t="s">
        <v>29</v>
      </c>
      <c r="H36" s="71"/>
      <c r="I36" s="8">
        <v>2</v>
      </c>
      <c r="J36" s="8">
        <f>J31 + (I31/2)</f>
        <v>16</v>
      </c>
      <c r="M36" s="47" t="s">
        <v>53</v>
      </c>
      <c r="N36" s="47" t="s">
        <v>54</v>
      </c>
      <c r="O36" s="47" t="s">
        <v>55</v>
      </c>
      <c r="P36" s="47" t="s">
        <v>56</v>
      </c>
      <c r="Q36" s="47" t="s">
        <v>57</v>
      </c>
      <c r="R36" s="47" t="s">
        <v>58</v>
      </c>
      <c r="S36" s="47" t="s">
        <v>59</v>
      </c>
      <c r="T36" s="47" t="s">
        <v>60</v>
      </c>
    </row>
    <row r="37" spans="2:22" ht="13.9" x14ac:dyDescent="0.45">
      <c r="B37" s="27" t="str">
        <f t="shared" si="0"/>
        <v>0011</v>
      </c>
      <c r="C37" s="34" t="s">
        <v>83</v>
      </c>
      <c r="D37" s="25" t="s">
        <v>21</v>
      </c>
      <c r="E37" s="25" t="s">
        <v>24</v>
      </c>
      <c r="F37" s="71">
        <v>0.1</v>
      </c>
      <c r="G37" s="8" t="s">
        <v>29</v>
      </c>
      <c r="H37" s="56"/>
      <c r="I37" s="25">
        <v>2</v>
      </c>
      <c r="J37" s="25">
        <f t="shared" si="1"/>
        <v>17</v>
      </c>
      <c r="M37" s="89" t="s">
        <v>69</v>
      </c>
      <c r="N37" s="79"/>
      <c r="O37" s="79"/>
      <c r="P37" s="79"/>
      <c r="Q37" s="79"/>
      <c r="R37" s="72"/>
      <c r="S37" s="84" t="s">
        <v>222</v>
      </c>
      <c r="T37" s="84" t="s">
        <v>221</v>
      </c>
    </row>
    <row r="38" spans="2:22" ht="13.8" customHeight="1" x14ac:dyDescent="0.45">
      <c r="B38" s="23" t="str">
        <f t="shared" si="0"/>
        <v>0012</v>
      </c>
      <c r="C38" s="34" t="s">
        <v>84</v>
      </c>
      <c r="D38" s="8" t="s">
        <v>21</v>
      </c>
      <c r="E38" s="25" t="s">
        <v>24</v>
      </c>
      <c r="F38" s="56"/>
      <c r="G38" s="8" t="s">
        <v>29</v>
      </c>
      <c r="H38" s="56"/>
      <c r="I38" s="8">
        <v>2</v>
      </c>
      <c r="J38" s="8">
        <f t="shared" si="1"/>
        <v>18</v>
      </c>
      <c r="M38" s="73"/>
      <c r="N38" s="80"/>
      <c r="O38" s="80"/>
      <c r="P38" s="80"/>
      <c r="Q38" s="80"/>
      <c r="R38" s="74"/>
      <c r="S38" s="78"/>
      <c r="T38" s="78"/>
    </row>
    <row r="39" spans="2:22" ht="13.9" x14ac:dyDescent="0.45">
      <c r="B39" s="23" t="str">
        <f t="shared" si="0"/>
        <v>0013</v>
      </c>
      <c r="C39" s="34" t="s">
        <v>85</v>
      </c>
      <c r="D39" s="8" t="s">
        <v>21</v>
      </c>
      <c r="E39" s="25" t="s">
        <v>24</v>
      </c>
      <c r="F39" s="56"/>
      <c r="G39" s="8" t="s">
        <v>29</v>
      </c>
      <c r="H39" s="56"/>
      <c r="I39" s="8">
        <v>2</v>
      </c>
      <c r="J39" s="8">
        <f t="shared" si="1"/>
        <v>19</v>
      </c>
      <c r="M39" s="73"/>
      <c r="N39" s="80"/>
      <c r="O39" s="80"/>
      <c r="P39" s="80"/>
      <c r="Q39" s="80"/>
      <c r="R39" s="74"/>
      <c r="S39" s="84" t="s">
        <v>223</v>
      </c>
      <c r="T39" s="84" t="s">
        <v>223</v>
      </c>
    </row>
    <row r="40" spans="2:22" ht="13.9" x14ac:dyDescent="0.45">
      <c r="B40" s="23" t="str">
        <f t="shared" si="0"/>
        <v>0014</v>
      </c>
      <c r="C40" s="34" t="s">
        <v>86</v>
      </c>
      <c r="D40" s="8" t="s">
        <v>21</v>
      </c>
      <c r="E40" s="25" t="s">
        <v>24</v>
      </c>
      <c r="F40" s="56"/>
      <c r="G40" s="8" t="s">
        <v>29</v>
      </c>
      <c r="H40" s="56"/>
      <c r="I40" s="8">
        <v>2</v>
      </c>
      <c r="J40" s="8">
        <f t="shared" si="1"/>
        <v>20</v>
      </c>
      <c r="M40" s="75"/>
      <c r="N40" s="81"/>
      <c r="O40" s="81"/>
      <c r="P40" s="81"/>
      <c r="Q40" s="81"/>
      <c r="R40" s="76"/>
      <c r="S40" s="78"/>
      <c r="T40" s="78"/>
    </row>
    <row r="41" spans="2:22" ht="13.9" x14ac:dyDescent="0.45">
      <c r="B41" s="23" t="str">
        <f t="shared" si="0"/>
        <v>0015</v>
      </c>
      <c r="C41" s="34" t="s">
        <v>87</v>
      </c>
      <c r="D41" s="8" t="s">
        <v>21</v>
      </c>
      <c r="E41" s="25" t="s">
        <v>24</v>
      </c>
      <c r="F41" s="56"/>
      <c r="G41" s="8" t="s">
        <v>29</v>
      </c>
      <c r="H41" s="56"/>
      <c r="I41" s="8">
        <v>2</v>
      </c>
      <c r="J41" s="8">
        <f t="shared" si="1"/>
        <v>21</v>
      </c>
      <c r="M41" s="19"/>
      <c r="N41" s="19"/>
      <c r="O41" s="19"/>
      <c r="P41" s="19"/>
      <c r="Q41" s="19"/>
      <c r="R41" s="38"/>
      <c r="S41" s="38"/>
      <c r="T41" s="38"/>
    </row>
    <row r="42" spans="2:22" ht="13.9" x14ac:dyDescent="0.45">
      <c r="B42" s="23" t="str">
        <f t="shared" si="0"/>
        <v>0016</v>
      </c>
      <c r="C42" s="34" t="s">
        <v>88</v>
      </c>
      <c r="D42" s="8" t="s">
        <v>21</v>
      </c>
      <c r="E42" s="25" t="s">
        <v>24</v>
      </c>
      <c r="F42" s="56"/>
      <c r="G42" s="8" t="s">
        <v>29</v>
      </c>
      <c r="H42" s="56"/>
      <c r="I42" s="8">
        <v>2</v>
      </c>
      <c r="J42" s="8">
        <f t="shared" si="1"/>
        <v>22</v>
      </c>
    </row>
    <row r="43" spans="2:22" ht="13.9" x14ac:dyDescent="0.45">
      <c r="B43" s="23" t="str">
        <f t="shared" si="0"/>
        <v>0017</v>
      </c>
      <c r="C43" s="34" t="s">
        <v>89</v>
      </c>
      <c r="D43" s="8" t="s">
        <v>21</v>
      </c>
      <c r="E43" s="25" t="s">
        <v>24</v>
      </c>
      <c r="F43" s="56"/>
      <c r="G43" s="8" t="s">
        <v>29</v>
      </c>
      <c r="H43" s="56"/>
      <c r="I43" s="8">
        <v>2</v>
      </c>
      <c r="J43" s="8">
        <f t="shared" si="1"/>
        <v>23</v>
      </c>
      <c r="M43" s="10"/>
      <c r="N43" s="10"/>
      <c r="O43" s="10"/>
      <c r="P43" s="38"/>
      <c r="Q43" s="38"/>
      <c r="R43" s="38"/>
      <c r="S43" s="38"/>
      <c r="T43" s="38"/>
    </row>
    <row r="44" spans="2:22" ht="13.9" x14ac:dyDescent="0.45">
      <c r="B44" s="23" t="str">
        <f t="shared" si="0"/>
        <v>0018</v>
      </c>
      <c r="C44" s="34" t="s">
        <v>90</v>
      </c>
      <c r="D44" s="8" t="s">
        <v>21</v>
      </c>
      <c r="E44" s="25" t="s">
        <v>24</v>
      </c>
      <c r="F44" s="56"/>
      <c r="G44" s="8" t="s">
        <v>29</v>
      </c>
      <c r="H44" s="56"/>
      <c r="I44" s="8">
        <v>2</v>
      </c>
      <c r="J44" s="8">
        <f t="shared" si="1"/>
        <v>24</v>
      </c>
      <c r="M44" s="50"/>
      <c r="N44" s="50"/>
      <c r="O44" s="50"/>
      <c r="P44" s="50"/>
      <c r="Q44" s="50"/>
      <c r="R44" s="50"/>
      <c r="S44" s="50"/>
      <c r="T44" s="50"/>
    </row>
    <row r="45" spans="2:22" ht="13.9" x14ac:dyDescent="0.45">
      <c r="B45" s="23" t="str">
        <f t="shared" si="0"/>
        <v>0019</v>
      </c>
      <c r="C45" s="34" t="s">
        <v>91</v>
      </c>
      <c r="D45" s="8" t="s">
        <v>21</v>
      </c>
      <c r="E45" s="25" t="s">
        <v>24</v>
      </c>
      <c r="F45" s="56"/>
      <c r="G45" s="8" t="s">
        <v>29</v>
      </c>
      <c r="H45" s="56"/>
      <c r="I45" s="8">
        <v>2</v>
      </c>
      <c r="J45" s="8">
        <f t="shared" si="1"/>
        <v>25</v>
      </c>
      <c r="M45" s="19"/>
      <c r="N45" s="19"/>
      <c r="O45" s="19"/>
      <c r="P45" s="19"/>
      <c r="Q45" s="19"/>
      <c r="R45" s="19"/>
      <c r="S45" s="19"/>
      <c r="T45" s="19"/>
    </row>
    <row r="46" spans="2:22" ht="13.9" x14ac:dyDescent="0.45">
      <c r="B46" s="23" t="str">
        <f t="shared" si="0"/>
        <v>001A</v>
      </c>
      <c r="C46" s="34" t="s">
        <v>92</v>
      </c>
      <c r="D46" s="8" t="s">
        <v>21</v>
      </c>
      <c r="E46" s="25" t="s">
        <v>24</v>
      </c>
      <c r="F46" s="56"/>
      <c r="G46" s="8" t="s">
        <v>29</v>
      </c>
      <c r="H46" s="56"/>
      <c r="I46" s="8">
        <v>2</v>
      </c>
      <c r="J46" s="8">
        <f t="shared" si="1"/>
        <v>26</v>
      </c>
      <c r="M46" s="19"/>
      <c r="N46" s="46"/>
      <c r="O46" s="46"/>
      <c r="P46" s="46"/>
      <c r="Q46" s="46"/>
      <c r="R46" s="46"/>
      <c r="S46" s="19"/>
      <c r="T46" s="46"/>
    </row>
    <row r="47" spans="2:22" ht="13.9" x14ac:dyDescent="0.45">
      <c r="B47" s="23" t="str">
        <f t="shared" si="0"/>
        <v>001B</v>
      </c>
      <c r="C47" s="34" t="s">
        <v>93</v>
      </c>
      <c r="D47" s="8" t="s">
        <v>21</v>
      </c>
      <c r="E47" s="25" t="s">
        <v>24</v>
      </c>
      <c r="F47" s="56"/>
      <c r="G47" s="8" t="s">
        <v>29</v>
      </c>
      <c r="H47" s="56"/>
      <c r="I47" s="8">
        <v>2</v>
      </c>
      <c r="J47" s="8">
        <f t="shared" si="1"/>
        <v>27</v>
      </c>
      <c r="M47" s="19"/>
      <c r="N47" s="19"/>
      <c r="O47" s="19"/>
      <c r="P47" s="19"/>
      <c r="Q47" s="19"/>
      <c r="R47" s="19"/>
      <c r="S47" s="19"/>
      <c r="T47" s="19"/>
    </row>
    <row r="48" spans="2:22" ht="13.9" x14ac:dyDescent="0.45">
      <c r="B48" s="28" t="str">
        <f t="shared" si="0"/>
        <v>001C</v>
      </c>
      <c r="C48" s="35" t="s">
        <v>94</v>
      </c>
      <c r="D48" s="15" t="s">
        <v>21</v>
      </c>
      <c r="E48" s="25" t="s">
        <v>24</v>
      </c>
      <c r="F48" s="56"/>
      <c r="G48" s="8" t="s">
        <v>29</v>
      </c>
      <c r="H48" s="56"/>
      <c r="I48" s="15">
        <v>2</v>
      </c>
      <c r="J48" s="15">
        <f>J47 + (I47/2)</f>
        <v>28</v>
      </c>
      <c r="M48" s="38"/>
      <c r="N48" s="38"/>
      <c r="O48" s="38"/>
      <c r="P48" s="38"/>
      <c r="Q48" s="38"/>
      <c r="R48" s="38"/>
      <c r="S48" s="38"/>
      <c r="T48" s="38"/>
    </row>
    <row r="49" spans="1:20" ht="13.9" x14ac:dyDescent="0.45">
      <c r="B49" s="28" t="str">
        <f t="shared" si="0"/>
        <v>001D</v>
      </c>
      <c r="C49" s="33" t="s">
        <v>95</v>
      </c>
      <c r="D49" s="15" t="s">
        <v>21</v>
      </c>
      <c r="E49" s="25" t="s">
        <v>24</v>
      </c>
      <c r="F49" s="56"/>
      <c r="G49" s="8" t="s">
        <v>29</v>
      </c>
      <c r="H49" s="56"/>
      <c r="I49" s="15">
        <v>2</v>
      </c>
      <c r="J49" s="15">
        <f>J48 + (I48/2)</f>
        <v>29</v>
      </c>
      <c r="M49" s="10"/>
      <c r="N49" s="10"/>
      <c r="O49" s="10"/>
      <c r="P49" s="38"/>
      <c r="Q49" s="38"/>
      <c r="R49" s="38"/>
      <c r="S49" s="38"/>
      <c r="T49" s="38"/>
    </row>
    <row r="50" spans="1:20" ht="13.9" x14ac:dyDescent="0.45">
      <c r="B50" s="8" t="str">
        <f t="shared" si="0"/>
        <v>001E</v>
      </c>
      <c r="C50" s="16" t="s">
        <v>96</v>
      </c>
      <c r="D50" s="8" t="s">
        <v>21</v>
      </c>
      <c r="E50" s="25" t="s">
        <v>24</v>
      </c>
      <c r="F50" s="56"/>
      <c r="G50" s="8" t="s">
        <v>29</v>
      </c>
      <c r="H50" s="56"/>
      <c r="I50" s="8">
        <v>2</v>
      </c>
      <c r="J50" s="8">
        <f>J49 + (I49/2)</f>
        <v>30</v>
      </c>
      <c r="M50" s="50"/>
      <c r="N50" s="50"/>
      <c r="O50" s="50"/>
      <c r="P50" s="50"/>
      <c r="Q50" s="50"/>
      <c r="R50" s="50"/>
      <c r="S50" s="50"/>
      <c r="T50" s="50"/>
    </row>
    <row r="51" spans="1:20" s="3" customFormat="1" ht="13.9" x14ac:dyDescent="0.45">
      <c r="A51" s="1"/>
      <c r="B51" s="8" t="str">
        <f t="shared" si="0"/>
        <v>001F</v>
      </c>
      <c r="C51" s="16" t="s">
        <v>97</v>
      </c>
      <c r="D51" s="8" t="s">
        <v>21</v>
      </c>
      <c r="E51" s="25" t="s">
        <v>24</v>
      </c>
      <c r="F51" s="57"/>
      <c r="G51" s="8" t="s">
        <v>29</v>
      </c>
      <c r="H51" s="57"/>
      <c r="I51" s="8">
        <v>2</v>
      </c>
      <c r="J51" s="8">
        <f>J50 + (I50/2)</f>
        <v>31</v>
      </c>
      <c r="K51" s="1"/>
      <c r="M51" s="19"/>
      <c r="N51" s="19"/>
      <c r="O51" s="19"/>
      <c r="P51" s="19"/>
      <c r="Q51" s="19"/>
      <c r="R51" s="46"/>
      <c r="S51" s="46"/>
      <c r="T51" s="46"/>
    </row>
    <row r="52" spans="1:20" s="3" customFormat="1" ht="13.9" x14ac:dyDescent="0.45">
      <c r="A52" s="1"/>
      <c r="H52" s="8" t="s">
        <v>100</v>
      </c>
      <c r="K52" s="1"/>
      <c r="M52" s="19"/>
      <c r="N52" s="19"/>
      <c r="O52" s="19"/>
      <c r="P52" s="19"/>
      <c r="Q52" s="19"/>
      <c r="R52" s="19"/>
      <c r="S52" s="19"/>
      <c r="T52" s="19"/>
    </row>
    <row r="53" spans="1:20" s="3" customFormat="1" ht="14.25" thickBot="1" x14ac:dyDescent="0.5">
      <c r="M53" s="19"/>
      <c r="N53" s="19"/>
      <c r="O53" s="19"/>
      <c r="P53" s="19"/>
      <c r="Q53" s="19"/>
      <c r="R53" s="19"/>
      <c r="S53" s="46"/>
      <c r="T53" s="46"/>
    </row>
    <row r="54" spans="1:20" s="38" customFormat="1" ht="18" thickTop="1" thickBot="1" x14ac:dyDescent="0.5">
      <c r="B54" s="54" t="s">
        <v>227</v>
      </c>
      <c r="C54" s="54"/>
      <c r="D54" s="54"/>
      <c r="E54" s="54"/>
      <c r="F54" s="54"/>
      <c r="G54" s="54"/>
      <c r="H54" s="54"/>
      <c r="I54" s="54"/>
      <c r="J54" s="54"/>
      <c r="M54" s="19"/>
      <c r="N54" s="19"/>
      <c r="O54" s="19"/>
      <c r="P54" s="19"/>
      <c r="Q54" s="19"/>
      <c r="R54" s="19"/>
      <c r="S54" s="46"/>
      <c r="T54" s="46"/>
    </row>
    <row r="55" spans="1:20" s="3" customFormat="1" ht="27.75" thickTop="1" thickBot="1" x14ac:dyDescent="0.5">
      <c r="B55" s="4" t="s">
        <v>12</v>
      </c>
      <c r="C55" s="5" t="s">
        <v>13</v>
      </c>
      <c r="D55" s="5" t="s">
        <v>14</v>
      </c>
      <c r="E55" s="5" t="s">
        <v>15</v>
      </c>
      <c r="F55" s="5" t="s">
        <v>16</v>
      </c>
      <c r="G55" s="5" t="s">
        <v>17</v>
      </c>
      <c r="H55" s="5" t="s">
        <v>18</v>
      </c>
      <c r="I55" s="4" t="s">
        <v>19</v>
      </c>
      <c r="J55" s="4" t="s">
        <v>20</v>
      </c>
      <c r="M55" s="19"/>
      <c r="N55" s="19"/>
      <c r="O55" s="19"/>
      <c r="P55" s="19"/>
      <c r="Q55" s="19"/>
      <c r="R55" s="19"/>
      <c r="S55" s="19"/>
      <c r="T55" s="19"/>
    </row>
    <row r="56" spans="1:20" s="3" customFormat="1" ht="14.25" thickTop="1" x14ac:dyDescent="0.45">
      <c r="B56" s="8" t="str">
        <f t="shared" ref="B56:B71" si="2">RIGHT(DEC2HEX(J56,4),4)</f>
        <v>0020</v>
      </c>
      <c r="C56" s="16" t="s">
        <v>69</v>
      </c>
      <c r="D56" s="8" t="s">
        <v>21</v>
      </c>
      <c r="E56" s="62" t="s">
        <v>26</v>
      </c>
      <c r="F56" s="63"/>
      <c r="G56" s="8" t="s">
        <v>29</v>
      </c>
      <c r="H56" s="71"/>
      <c r="I56" s="8">
        <v>2</v>
      </c>
      <c r="J56" s="8">
        <v>32</v>
      </c>
      <c r="M56" s="38"/>
      <c r="N56" s="38"/>
      <c r="O56" s="38"/>
      <c r="P56" s="38"/>
      <c r="Q56" s="38"/>
      <c r="R56" s="38"/>
      <c r="S56" s="38"/>
      <c r="T56" s="38"/>
    </row>
    <row r="57" spans="1:20" s="3" customFormat="1" ht="13.9" x14ac:dyDescent="0.45">
      <c r="B57" s="27" t="str">
        <f t="shared" si="2"/>
        <v>0021</v>
      </c>
      <c r="C57" s="34" t="s">
        <v>101</v>
      </c>
      <c r="D57" s="25" t="s">
        <v>21</v>
      </c>
      <c r="E57" s="25" t="s">
        <v>22</v>
      </c>
      <c r="F57" s="71">
        <v>0.01</v>
      </c>
      <c r="G57" s="8" t="s">
        <v>29</v>
      </c>
      <c r="H57" s="56"/>
      <c r="I57" s="25">
        <v>2</v>
      </c>
      <c r="J57" s="25">
        <f t="shared" ref="J57:J67" si="3">J56 + (I56/2)</f>
        <v>33</v>
      </c>
      <c r="M57" s="38"/>
      <c r="N57" s="38"/>
      <c r="O57" s="38"/>
      <c r="P57" s="38"/>
      <c r="Q57" s="38"/>
      <c r="R57" s="38"/>
      <c r="S57" s="38"/>
      <c r="T57" s="38"/>
    </row>
    <row r="58" spans="1:20" s="3" customFormat="1" ht="13.9" x14ac:dyDescent="0.45">
      <c r="B58" s="23" t="str">
        <f t="shared" si="2"/>
        <v>0022</v>
      </c>
      <c r="C58" s="34" t="s">
        <v>102</v>
      </c>
      <c r="D58" s="8" t="s">
        <v>21</v>
      </c>
      <c r="E58" s="25" t="s">
        <v>22</v>
      </c>
      <c r="F58" s="56"/>
      <c r="G58" s="8" t="s">
        <v>29</v>
      </c>
      <c r="H58" s="56"/>
      <c r="I58" s="8">
        <v>2</v>
      </c>
      <c r="J58" s="8">
        <f t="shared" si="3"/>
        <v>34</v>
      </c>
      <c r="M58" s="10"/>
      <c r="N58" s="10"/>
      <c r="O58" s="10"/>
      <c r="P58" s="38"/>
      <c r="Q58" s="38"/>
      <c r="R58" s="38"/>
      <c r="S58" s="38"/>
      <c r="T58" s="38"/>
    </row>
    <row r="59" spans="1:20" s="3" customFormat="1" ht="13.9" x14ac:dyDescent="0.45">
      <c r="B59" s="23" t="str">
        <f t="shared" si="2"/>
        <v>0023</v>
      </c>
      <c r="C59" s="34" t="s">
        <v>103</v>
      </c>
      <c r="D59" s="8" t="s">
        <v>21</v>
      </c>
      <c r="E59" s="25" t="s">
        <v>22</v>
      </c>
      <c r="F59" s="56"/>
      <c r="G59" s="8" t="s">
        <v>29</v>
      </c>
      <c r="H59" s="56"/>
      <c r="I59" s="8">
        <v>2</v>
      </c>
      <c r="J59" s="8">
        <f t="shared" si="3"/>
        <v>35</v>
      </c>
      <c r="M59" s="50"/>
      <c r="N59" s="50"/>
      <c r="O59" s="50"/>
      <c r="P59" s="50"/>
      <c r="Q59" s="50"/>
      <c r="R59" s="50"/>
      <c r="S59" s="50"/>
      <c r="T59" s="50"/>
    </row>
    <row r="60" spans="1:20" s="3" customFormat="1" ht="13.9" x14ac:dyDescent="0.45">
      <c r="B60" s="23" t="str">
        <f t="shared" si="2"/>
        <v>0024</v>
      </c>
      <c r="C60" s="34" t="s">
        <v>104</v>
      </c>
      <c r="D60" s="8" t="s">
        <v>21</v>
      </c>
      <c r="E60" s="25" t="s">
        <v>22</v>
      </c>
      <c r="F60" s="56"/>
      <c r="G60" s="8" t="s">
        <v>29</v>
      </c>
      <c r="H60" s="56"/>
      <c r="I60" s="8">
        <v>2</v>
      </c>
      <c r="J60" s="8">
        <f t="shared" si="3"/>
        <v>36</v>
      </c>
      <c r="M60" s="19"/>
      <c r="N60" s="19"/>
      <c r="O60" s="19"/>
      <c r="P60" s="19"/>
      <c r="Q60" s="19"/>
      <c r="R60" s="19"/>
      <c r="S60" s="19"/>
      <c r="T60" s="19"/>
    </row>
    <row r="61" spans="1:20" s="3" customFormat="1" ht="13.9" x14ac:dyDescent="0.45">
      <c r="B61" s="23" t="str">
        <f t="shared" si="2"/>
        <v>0025</v>
      </c>
      <c r="C61" s="34" t="s">
        <v>105</v>
      </c>
      <c r="D61" s="8" t="s">
        <v>21</v>
      </c>
      <c r="E61" s="25" t="s">
        <v>22</v>
      </c>
      <c r="F61" s="56"/>
      <c r="G61" s="8" t="s">
        <v>29</v>
      </c>
      <c r="H61" s="56"/>
      <c r="I61" s="8">
        <v>2</v>
      </c>
      <c r="J61" s="8">
        <f t="shared" si="3"/>
        <v>37</v>
      </c>
      <c r="M61" s="19"/>
      <c r="N61" s="46"/>
      <c r="O61" s="46"/>
      <c r="P61" s="46"/>
      <c r="Q61" s="46"/>
      <c r="R61" s="46"/>
      <c r="S61" s="19"/>
      <c r="T61" s="46"/>
    </row>
    <row r="62" spans="1:20" s="3" customFormat="1" ht="13.9" x14ac:dyDescent="0.45">
      <c r="B62" s="23" t="str">
        <f t="shared" si="2"/>
        <v>0026</v>
      </c>
      <c r="C62" s="34" t="s">
        <v>106</v>
      </c>
      <c r="D62" s="8" t="s">
        <v>21</v>
      </c>
      <c r="E62" s="25" t="s">
        <v>22</v>
      </c>
      <c r="F62" s="56"/>
      <c r="G62" s="8" t="s">
        <v>29</v>
      </c>
      <c r="H62" s="56"/>
      <c r="I62" s="8">
        <v>2</v>
      </c>
      <c r="J62" s="8">
        <f t="shared" si="3"/>
        <v>38</v>
      </c>
      <c r="M62" s="19"/>
      <c r="N62" s="19"/>
      <c r="O62" s="19"/>
      <c r="P62" s="19"/>
      <c r="Q62" s="19"/>
      <c r="R62" s="19"/>
      <c r="S62" s="19"/>
      <c r="T62" s="19"/>
    </row>
    <row r="63" spans="1:20" s="3" customFormat="1" ht="13.9" x14ac:dyDescent="0.45">
      <c r="B63" s="23" t="str">
        <f t="shared" si="2"/>
        <v>0027</v>
      </c>
      <c r="C63" s="34" t="s">
        <v>107</v>
      </c>
      <c r="D63" s="8" t="s">
        <v>21</v>
      </c>
      <c r="E63" s="25" t="s">
        <v>22</v>
      </c>
      <c r="F63" s="56"/>
      <c r="G63" s="8" t="s">
        <v>29</v>
      </c>
      <c r="H63" s="56"/>
      <c r="I63" s="8">
        <v>2</v>
      </c>
      <c r="J63" s="8">
        <f t="shared" si="3"/>
        <v>39</v>
      </c>
      <c r="M63" s="38"/>
      <c r="N63" s="38"/>
      <c r="O63" s="38"/>
      <c r="P63" s="38"/>
      <c r="Q63" s="38"/>
      <c r="R63" s="38"/>
      <c r="S63" s="38"/>
      <c r="T63" s="38"/>
    </row>
    <row r="64" spans="1:20" s="3" customFormat="1" ht="13.9" x14ac:dyDescent="0.45">
      <c r="B64" s="23" t="str">
        <f t="shared" si="2"/>
        <v>0028</v>
      </c>
      <c r="C64" s="34" t="s">
        <v>108</v>
      </c>
      <c r="D64" s="8" t="s">
        <v>21</v>
      </c>
      <c r="E64" s="25" t="s">
        <v>22</v>
      </c>
      <c r="F64" s="56"/>
      <c r="G64" s="8" t="s">
        <v>29</v>
      </c>
      <c r="H64" s="56"/>
      <c r="I64" s="8">
        <v>2</v>
      </c>
      <c r="J64" s="8">
        <f t="shared" si="3"/>
        <v>40</v>
      </c>
      <c r="M64" s="10"/>
      <c r="N64" s="10"/>
      <c r="O64" s="10"/>
      <c r="P64" s="38"/>
      <c r="Q64" s="38"/>
      <c r="R64" s="38"/>
      <c r="S64" s="38"/>
      <c r="T64" s="38"/>
    </row>
    <row r="65" spans="2:20" s="3" customFormat="1" ht="13.9" x14ac:dyDescent="0.45">
      <c r="B65" s="23" t="str">
        <f t="shared" si="2"/>
        <v>0029</v>
      </c>
      <c r="C65" s="34" t="s">
        <v>109</v>
      </c>
      <c r="D65" s="8" t="s">
        <v>21</v>
      </c>
      <c r="E65" s="25" t="s">
        <v>22</v>
      </c>
      <c r="F65" s="56"/>
      <c r="G65" s="8" t="s">
        <v>29</v>
      </c>
      <c r="H65" s="56"/>
      <c r="I65" s="8">
        <v>2</v>
      </c>
      <c r="J65" s="8">
        <f t="shared" si="3"/>
        <v>41</v>
      </c>
      <c r="M65" s="50"/>
      <c r="N65" s="50"/>
      <c r="O65" s="50"/>
      <c r="P65" s="50"/>
      <c r="Q65" s="50"/>
      <c r="R65" s="50"/>
      <c r="S65" s="50"/>
      <c r="T65" s="50"/>
    </row>
    <row r="66" spans="2:20" s="3" customFormat="1" ht="13.9" x14ac:dyDescent="0.45">
      <c r="B66" s="23" t="str">
        <f t="shared" si="2"/>
        <v>002A</v>
      </c>
      <c r="C66" s="34" t="s">
        <v>110</v>
      </c>
      <c r="D66" s="8" t="s">
        <v>21</v>
      </c>
      <c r="E66" s="25" t="s">
        <v>22</v>
      </c>
      <c r="F66" s="56"/>
      <c r="G66" s="8" t="s">
        <v>29</v>
      </c>
      <c r="H66" s="56"/>
      <c r="I66" s="8">
        <v>2</v>
      </c>
      <c r="J66" s="8">
        <f t="shared" si="3"/>
        <v>42</v>
      </c>
      <c r="M66" s="19"/>
      <c r="N66" s="19"/>
      <c r="O66" s="19"/>
      <c r="P66" s="19"/>
      <c r="Q66" s="19"/>
      <c r="R66" s="46"/>
      <c r="S66" s="46"/>
      <c r="T66" s="46"/>
    </row>
    <row r="67" spans="2:20" s="3" customFormat="1" ht="13.9" x14ac:dyDescent="0.45">
      <c r="B67" s="23" t="str">
        <f t="shared" si="2"/>
        <v>002B</v>
      </c>
      <c r="C67" s="34" t="s">
        <v>111</v>
      </c>
      <c r="D67" s="8" t="s">
        <v>21</v>
      </c>
      <c r="E67" s="25" t="s">
        <v>22</v>
      </c>
      <c r="F67" s="56"/>
      <c r="G67" s="8" t="s">
        <v>29</v>
      </c>
      <c r="H67" s="56"/>
      <c r="I67" s="8">
        <v>2</v>
      </c>
      <c r="J67" s="8">
        <f t="shared" si="3"/>
        <v>43</v>
      </c>
      <c r="M67" s="19"/>
      <c r="N67" s="19"/>
      <c r="O67" s="19"/>
      <c r="P67" s="19"/>
      <c r="Q67" s="19"/>
      <c r="R67" s="19"/>
      <c r="S67" s="19"/>
      <c r="T67" s="19"/>
    </row>
    <row r="68" spans="2:20" s="3" customFormat="1" ht="13.9" x14ac:dyDescent="0.45">
      <c r="B68" s="28" t="str">
        <f t="shared" si="2"/>
        <v>002C</v>
      </c>
      <c r="C68" s="35" t="s">
        <v>112</v>
      </c>
      <c r="D68" s="15" t="s">
        <v>21</v>
      </c>
      <c r="E68" s="25" t="s">
        <v>22</v>
      </c>
      <c r="F68" s="56"/>
      <c r="G68" s="8" t="s">
        <v>29</v>
      </c>
      <c r="H68" s="56"/>
      <c r="I68" s="15">
        <v>2</v>
      </c>
      <c r="J68" s="15">
        <f>J67 + (I67/2)</f>
        <v>44</v>
      </c>
      <c r="M68" s="19"/>
      <c r="N68" s="19"/>
      <c r="O68" s="19"/>
      <c r="P68" s="19"/>
      <c r="Q68" s="19"/>
      <c r="R68" s="19"/>
      <c r="S68" s="46"/>
      <c r="T68" s="46"/>
    </row>
    <row r="69" spans="2:20" s="3" customFormat="1" ht="13.9" x14ac:dyDescent="0.45">
      <c r="B69" s="28" t="str">
        <f t="shared" si="2"/>
        <v>002D</v>
      </c>
      <c r="C69" s="33" t="s">
        <v>113</v>
      </c>
      <c r="D69" s="15" t="s">
        <v>21</v>
      </c>
      <c r="E69" s="25" t="s">
        <v>22</v>
      </c>
      <c r="F69" s="56"/>
      <c r="G69" s="8" t="s">
        <v>29</v>
      </c>
      <c r="H69" s="56"/>
      <c r="I69" s="15">
        <v>2</v>
      </c>
      <c r="J69" s="15">
        <f>J68 + (I68/2)</f>
        <v>45</v>
      </c>
      <c r="M69" s="19"/>
      <c r="N69" s="19"/>
      <c r="O69" s="19"/>
      <c r="P69" s="19"/>
      <c r="Q69" s="19"/>
      <c r="R69" s="19"/>
      <c r="S69" s="19"/>
      <c r="T69" s="19"/>
    </row>
    <row r="70" spans="2:20" s="3" customFormat="1" ht="13.9" x14ac:dyDescent="0.45">
      <c r="B70" s="8" t="str">
        <f t="shared" si="2"/>
        <v>002E</v>
      </c>
      <c r="C70" s="16" t="s">
        <v>114</v>
      </c>
      <c r="D70" s="8" t="s">
        <v>21</v>
      </c>
      <c r="E70" s="25" t="s">
        <v>22</v>
      </c>
      <c r="F70" s="56"/>
      <c r="G70" s="8" t="s">
        <v>29</v>
      </c>
      <c r="H70" s="56"/>
      <c r="I70" s="8">
        <v>2</v>
      </c>
      <c r="J70" s="8">
        <f>J69 + (I69/2)</f>
        <v>46</v>
      </c>
    </row>
    <row r="71" spans="2:20" s="3" customFormat="1" ht="13.9" x14ac:dyDescent="0.45">
      <c r="B71" s="8" t="str">
        <f t="shared" si="2"/>
        <v>002F</v>
      </c>
      <c r="C71" s="16" t="s">
        <v>115</v>
      </c>
      <c r="D71" s="8" t="s">
        <v>21</v>
      </c>
      <c r="E71" s="25" t="s">
        <v>22</v>
      </c>
      <c r="F71" s="57"/>
      <c r="G71" s="8" t="s">
        <v>29</v>
      </c>
      <c r="H71" s="57"/>
      <c r="I71" s="8">
        <v>2</v>
      </c>
      <c r="J71" s="8">
        <f>J70 + (I70/2)</f>
        <v>47</v>
      </c>
    </row>
    <row r="72" spans="2:20" s="3" customFormat="1" ht="13.9" x14ac:dyDescent="0.45">
      <c r="H72" s="8" t="s">
        <v>100</v>
      </c>
    </row>
    <row r="73" spans="2:20" s="38" customFormat="1" ht="14.25" thickBot="1" x14ac:dyDescent="0.5"/>
    <row r="74" spans="2:20" s="38" customFormat="1" ht="18" thickTop="1" thickBot="1" x14ac:dyDescent="0.5">
      <c r="B74" s="54" t="s">
        <v>228</v>
      </c>
      <c r="C74" s="54"/>
      <c r="D74" s="54"/>
      <c r="E74" s="54"/>
      <c r="F74" s="54"/>
      <c r="G74" s="54"/>
      <c r="H74" s="54"/>
      <c r="I74" s="54"/>
      <c r="J74" s="54"/>
    </row>
    <row r="75" spans="2:20" s="3" customFormat="1" ht="27.75" thickTop="1" thickBot="1" x14ac:dyDescent="0.5">
      <c r="B75" s="4" t="s">
        <v>12</v>
      </c>
      <c r="C75" s="5" t="s">
        <v>13</v>
      </c>
      <c r="D75" s="5" t="s">
        <v>14</v>
      </c>
      <c r="E75" s="5" t="s">
        <v>15</v>
      </c>
      <c r="F75" s="5" t="s">
        <v>16</v>
      </c>
      <c r="G75" s="5" t="s">
        <v>17</v>
      </c>
      <c r="H75" s="5" t="s">
        <v>18</v>
      </c>
      <c r="I75" s="4" t="s">
        <v>19</v>
      </c>
      <c r="J75" s="4" t="s">
        <v>20</v>
      </c>
    </row>
    <row r="76" spans="2:20" s="3" customFormat="1" ht="14.25" thickTop="1" x14ac:dyDescent="0.45">
      <c r="B76" s="8" t="str">
        <f t="shared" ref="B76:B89" si="4">RIGHT(DEC2HEX(J76,4),4)</f>
        <v>0030</v>
      </c>
      <c r="C76" s="16" t="s">
        <v>116</v>
      </c>
      <c r="D76" s="37" t="s">
        <v>224</v>
      </c>
      <c r="E76" s="53" t="s">
        <v>166</v>
      </c>
      <c r="F76" s="85">
        <v>8</v>
      </c>
      <c r="G76" s="14" t="s">
        <v>29</v>
      </c>
      <c r="H76" s="71"/>
      <c r="I76" s="8">
        <v>4</v>
      </c>
      <c r="J76" s="8">
        <v>48</v>
      </c>
    </row>
    <row r="77" spans="2:20" s="3" customFormat="1" ht="13.9" x14ac:dyDescent="0.45">
      <c r="B77" s="27" t="str">
        <f t="shared" si="4"/>
        <v>0032</v>
      </c>
      <c r="C77" s="34" t="s">
        <v>117</v>
      </c>
      <c r="D77" s="37" t="s">
        <v>224</v>
      </c>
      <c r="E77" s="53" t="s">
        <v>166</v>
      </c>
      <c r="F77" s="56"/>
      <c r="G77" s="8" t="s">
        <v>29</v>
      </c>
      <c r="H77" s="56"/>
      <c r="I77" s="25">
        <v>4</v>
      </c>
      <c r="J77" s="25">
        <f t="shared" ref="J77:J87" si="5">J76 + (I76/2)</f>
        <v>50</v>
      </c>
    </row>
    <row r="78" spans="2:20" s="3" customFormat="1" ht="13.9" x14ac:dyDescent="0.45">
      <c r="B78" s="23" t="str">
        <f t="shared" si="4"/>
        <v>0034</v>
      </c>
      <c r="C78" s="34" t="s">
        <v>118</v>
      </c>
      <c r="D78" s="37" t="s">
        <v>224</v>
      </c>
      <c r="E78" s="53" t="s">
        <v>166</v>
      </c>
      <c r="F78" s="56"/>
      <c r="G78" s="8" t="s">
        <v>29</v>
      </c>
      <c r="H78" s="56"/>
      <c r="I78" s="8">
        <v>4</v>
      </c>
      <c r="J78" s="8">
        <f t="shared" si="5"/>
        <v>52</v>
      </c>
    </row>
    <row r="79" spans="2:20" s="3" customFormat="1" ht="13.9" x14ac:dyDescent="0.45">
      <c r="B79" s="23" t="str">
        <f t="shared" si="4"/>
        <v>0036</v>
      </c>
      <c r="C79" s="34" t="s">
        <v>119</v>
      </c>
      <c r="D79" s="37" t="s">
        <v>224</v>
      </c>
      <c r="E79" s="53" t="s">
        <v>166</v>
      </c>
      <c r="F79" s="56"/>
      <c r="G79" s="8" t="s">
        <v>29</v>
      </c>
      <c r="H79" s="56"/>
      <c r="I79" s="8">
        <v>4</v>
      </c>
      <c r="J79" s="8">
        <f t="shared" si="5"/>
        <v>54</v>
      </c>
    </row>
    <row r="80" spans="2:20" s="3" customFormat="1" ht="13.9" x14ac:dyDescent="0.45">
      <c r="B80" s="23" t="str">
        <f t="shared" si="4"/>
        <v>0038</v>
      </c>
      <c r="C80" s="34" t="s">
        <v>120</v>
      </c>
      <c r="D80" s="37" t="s">
        <v>224</v>
      </c>
      <c r="E80" s="53" t="s">
        <v>166</v>
      </c>
      <c r="F80" s="56"/>
      <c r="G80" s="8" t="s">
        <v>29</v>
      </c>
      <c r="H80" s="56"/>
      <c r="I80" s="8">
        <v>4</v>
      </c>
      <c r="J80" s="8">
        <f t="shared" si="5"/>
        <v>56</v>
      </c>
    </row>
    <row r="81" spans="2:10" s="3" customFormat="1" ht="13.9" x14ac:dyDescent="0.45">
      <c r="B81" s="23" t="str">
        <f t="shared" si="4"/>
        <v>003A</v>
      </c>
      <c r="C81" s="34" t="s">
        <v>121</v>
      </c>
      <c r="D81" s="37" t="s">
        <v>224</v>
      </c>
      <c r="E81" s="53" t="s">
        <v>166</v>
      </c>
      <c r="F81" s="56"/>
      <c r="G81" s="8" t="s">
        <v>29</v>
      </c>
      <c r="H81" s="56"/>
      <c r="I81" s="8">
        <v>4</v>
      </c>
      <c r="J81" s="8">
        <f t="shared" si="5"/>
        <v>58</v>
      </c>
    </row>
    <row r="82" spans="2:10" s="3" customFormat="1" ht="13.9" x14ac:dyDescent="0.45">
      <c r="B82" s="23" t="str">
        <f t="shared" si="4"/>
        <v>003C</v>
      </c>
      <c r="C82" s="34" t="s">
        <v>122</v>
      </c>
      <c r="D82" s="37" t="s">
        <v>224</v>
      </c>
      <c r="E82" s="53" t="s">
        <v>166</v>
      </c>
      <c r="F82" s="56"/>
      <c r="G82" s="8" t="s">
        <v>29</v>
      </c>
      <c r="H82" s="56"/>
      <c r="I82" s="8">
        <v>4</v>
      </c>
      <c r="J82" s="8">
        <f t="shared" si="5"/>
        <v>60</v>
      </c>
    </row>
    <row r="83" spans="2:10" s="3" customFormat="1" ht="13.9" x14ac:dyDescent="0.45">
      <c r="B83" s="23" t="str">
        <f t="shared" si="4"/>
        <v>003E</v>
      </c>
      <c r="C83" s="34" t="s">
        <v>123</v>
      </c>
      <c r="D83" s="37" t="s">
        <v>224</v>
      </c>
      <c r="E83" s="53" t="s">
        <v>166</v>
      </c>
      <c r="F83" s="56"/>
      <c r="G83" s="8" t="s">
        <v>29</v>
      </c>
      <c r="H83" s="56"/>
      <c r="I83" s="8">
        <v>4</v>
      </c>
      <c r="J83" s="8">
        <f t="shared" si="5"/>
        <v>62</v>
      </c>
    </row>
    <row r="84" spans="2:10" s="3" customFormat="1" ht="13.9" x14ac:dyDescent="0.45">
      <c r="B84" s="23" t="str">
        <f t="shared" si="4"/>
        <v>0040</v>
      </c>
      <c r="C84" s="34" t="s">
        <v>124</v>
      </c>
      <c r="D84" s="37" t="s">
        <v>224</v>
      </c>
      <c r="E84" s="53" t="s">
        <v>166</v>
      </c>
      <c r="F84" s="56"/>
      <c r="G84" s="8" t="s">
        <v>29</v>
      </c>
      <c r="H84" s="56"/>
      <c r="I84" s="8">
        <v>4</v>
      </c>
      <c r="J84" s="8">
        <f t="shared" si="5"/>
        <v>64</v>
      </c>
    </row>
    <row r="85" spans="2:10" s="3" customFormat="1" ht="13.9" x14ac:dyDescent="0.45">
      <c r="B85" s="23" t="str">
        <f t="shared" si="4"/>
        <v>0042</v>
      </c>
      <c r="C85" s="34" t="s">
        <v>125</v>
      </c>
      <c r="D85" s="37" t="s">
        <v>224</v>
      </c>
      <c r="E85" s="53" t="s">
        <v>166</v>
      </c>
      <c r="F85" s="56"/>
      <c r="G85" s="8" t="s">
        <v>29</v>
      </c>
      <c r="H85" s="56"/>
      <c r="I85" s="8">
        <v>4</v>
      </c>
      <c r="J85" s="8">
        <f t="shared" si="5"/>
        <v>66</v>
      </c>
    </row>
    <row r="86" spans="2:10" s="3" customFormat="1" ht="13.9" x14ac:dyDescent="0.45">
      <c r="B86" s="23" t="str">
        <f t="shared" si="4"/>
        <v>0044</v>
      </c>
      <c r="C86" s="34" t="s">
        <v>126</v>
      </c>
      <c r="D86" s="37" t="s">
        <v>224</v>
      </c>
      <c r="E86" s="53" t="s">
        <v>166</v>
      </c>
      <c r="F86" s="56"/>
      <c r="G86" s="8" t="s">
        <v>29</v>
      </c>
      <c r="H86" s="56"/>
      <c r="I86" s="8">
        <v>4</v>
      </c>
      <c r="J86" s="8">
        <f t="shared" si="5"/>
        <v>68</v>
      </c>
    </row>
    <row r="87" spans="2:10" s="3" customFormat="1" ht="13.9" x14ac:dyDescent="0.45">
      <c r="B87" s="23" t="str">
        <f t="shared" si="4"/>
        <v>0046</v>
      </c>
      <c r="C87" s="34" t="s">
        <v>127</v>
      </c>
      <c r="D87" s="37" t="s">
        <v>224</v>
      </c>
      <c r="E87" s="53" t="s">
        <v>166</v>
      </c>
      <c r="F87" s="56"/>
      <c r="G87" s="8" t="s">
        <v>29</v>
      </c>
      <c r="H87" s="56"/>
      <c r="I87" s="8">
        <v>4</v>
      </c>
      <c r="J87" s="8">
        <f t="shared" si="5"/>
        <v>70</v>
      </c>
    </row>
    <row r="88" spans="2:10" s="3" customFormat="1" ht="13.9" x14ac:dyDescent="0.45">
      <c r="B88" s="28" t="str">
        <f t="shared" si="4"/>
        <v>0048</v>
      </c>
      <c r="C88" s="35" t="s">
        <v>128</v>
      </c>
      <c r="D88" s="37" t="s">
        <v>224</v>
      </c>
      <c r="E88" s="53" t="s">
        <v>166</v>
      </c>
      <c r="F88" s="56"/>
      <c r="G88" s="15" t="s">
        <v>29</v>
      </c>
      <c r="H88" s="56"/>
      <c r="I88" s="15">
        <v>4</v>
      </c>
      <c r="J88" s="15">
        <f>J87 + (I87/2)</f>
        <v>72</v>
      </c>
    </row>
    <row r="89" spans="2:10" s="3" customFormat="1" ht="13.9" x14ac:dyDescent="0.45">
      <c r="B89" s="8" t="str">
        <f t="shared" si="4"/>
        <v>004A</v>
      </c>
      <c r="C89" s="16" t="s">
        <v>129</v>
      </c>
      <c r="D89" s="37" t="s">
        <v>224</v>
      </c>
      <c r="E89" s="53" t="s">
        <v>166</v>
      </c>
      <c r="F89" s="57"/>
      <c r="G89" s="8" t="s">
        <v>29</v>
      </c>
      <c r="H89" s="57"/>
      <c r="I89" s="8">
        <v>4</v>
      </c>
      <c r="J89" s="8">
        <f>J88 + (I88/2)</f>
        <v>74</v>
      </c>
    </row>
    <row r="90" spans="2:10" s="3" customFormat="1" ht="13.9" x14ac:dyDescent="0.45">
      <c r="H90" s="25" t="s">
        <v>245</v>
      </c>
    </row>
    <row r="91" spans="2:10" s="38" customFormat="1" ht="14.25" thickBot="1" x14ac:dyDescent="0.5"/>
    <row r="92" spans="2:10" s="38" customFormat="1" ht="18" thickTop="1" thickBot="1" x14ac:dyDescent="0.5">
      <c r="B92" s="54" t="s">
        <v>229</v>
      </c>
      <c r="C92" s="54"/>
      <c r="D92" s="54"/>
      <c r="E92" s="54"/>
      <c r="F92" s="54"/>
      <c r="G92" s="54"/>
      <c r="H92" s="54"/>
      <c r="I92" s="54"/>
      <c r="J92" s="54"/>
    </row>
    <row r="93" spans="2:10" s="3" customFormat="1" ht="27.75" thickTop="1" thickBot="1" x14ac:dyDescent="0.5">
      <c r="B93" s="4" t="s">
        <v>12</v>
      </c>
      <c r="C93" s="5" t="s">
        <v>13</v>
      </c>
      <c r="D93" s="5" t="s">
        <v>14</v>
      </c>
      <c r="E93" s="5" t="s">
        <v>15</v>
      </c>
      <c r="F93" s="5" t="s">
        <v>16</v>
      </c>
      <c r="G93" s="5" t="s">
        <v>17</v>
      </c>
      <c r="H93" s="5" t="s">
        <v>18</v>
      </c>
      <c r="I93" s="4" t="s">
        <v>19</v>
      </c>
      <c r="J93" s="4" t="s">
        <v>20</v>
      </c>
    </row>
    <row r="94" spans="2:10" s="3" customFormat="1" ht="14.25" thickTop="1" x14ac:dyDescent="0.45">
      <c r="B94" s="8" t="str">
        <f t="shared" ref="B94:B100" si="6">RIGHT(DEC2HEX(J94,4),4)</f>
        <v>004C</v>
      </c>
      <c r="C94" s="16" t="s">
        <v>131</v>
      </c>
      <c r="D94" s="8" t="s">
        <v>224</v>
      </c>
      <c r="E94" s="89" t="s">
        <v>26</v>
      </c>
      <c r="F94" s="72"/>
      <c r="G94" s="8" t="s">
        <v>29</v>
      </c>
      <c r="H94" s="71"/>
      <c r="I94" s="8">
        <v>2</v>
      </c>
      <c r="J94" s="8">
        <v>76</v>
      </c>
    </row>
    <row r="95" spans="2:10" s="3" customFormat="1" ht="13.9" x14ac:dyDescent="0.45">
      <c r="B95" s="27" t="str">
        <f t="shared" si="6"/>
        <v>004D</v>
      </c>
      <c r="C95" s="34" t="s">
        <v>132</v>
      </c>
      <c r="D95" s="37" t="s">
        <v>224</v>
      </c>
      <c r="E95" s="73"/>
      <c r="F95" s="74"/>
      <c r="G95" s="8" t="s">
        <v>29</v>
      </c>
      <c r="H95" s="56"/>
      <c r="I95" s="25">
        <v>2</v>
      </c>
      <c r="J95" s="25">
        <f t="shared" ref="J95:J101" si="7">J94 + (I94/2)</f>
        <v>77</v>
      </c>
    </row>
    <row r="96" spans="2:10" s="3" customFormat="1" ht="13.9" x14ac:dyDescent="0.45">
      <c r="B96" s="23" t="str">
        <f t="shared" si="6"/>
        <v>004E</v>
      </c>
      <c r="C96" s="34" t="s">
        <v>133</v>
      </c>
      <c r="D96" s="37" t="s">
        <v>224</v>
      </c>
      <c r="E96" s="73"/>
      <c r="F96" s="74"/>
      <c r="G96" s="8" t="s">
        <v>29</v>
      </c>
      <c r="H96" s="56"/>
      <c r="I96" s="8">
        <v>2</v>
      </c>
      <c r="J96" s="8">
        <f t="shared" si="7"/>
        <v>78</v>
      </c>
    </row>
    <row r="97" spans="2:10" s="3" customFormat="1" ht="13.9" x14ac:dyDescent="0.45">
      <c r="B97" s="23" t="str">
        <f t="shared" si="6"/>
        <v>004F</v>
      </c>
      <c r="C97" s="34" t="s">
        <v>134</v>
      </c>
      <c r="D97" s="37" t="s">
        <v>224</v>
      </c>
      <c r="E97" s="73"/>
      <c r="F97" s="74"/>
      <c r="G97" s="8" t="s">
        <v>29</v>
      </c>
      <c r="H97" s="56"/>
      <c r="I97" s="8">
        <v>2</v>
      </c>
      <c r="J97" s="8">
        <f t="shared" si="7"/>
        <v>79</v>
      </c>
    </row>
    <row r="98" spans="2:10" s="3" customFormat="1" ht="13.9" x14ac:dyDescent="0.45">
      <c r="B98" s="23" t="str">
        <f t="shared" si="6"/>
        <v>0050</v>
      </c>
      <c r="C98" s="34" t="s">
        <v>135</v>
      </c>
      <c r="D98" s="37" t="s">
        <v>224</v>
      </c>
      <c r="E98" s="73"/>
      <c r="F98" s="74"/>
      <c r="G98" s="8" t="s">
        <v>29</v>
      </c>
      <c r="H98" s="56"/>
      <c r="I98" s="8">
        <v>2</v>
      </c>
      <c r="J98" s="8">
        <f t="shared" si="7"/>
        <v>80</v>
      </c>
    </row>
    <row r="99" spans="2:10" s="3" customFormat="1" ht="13.9" x14ac:dyDescent="0.45">
      <c r="B99" s="23" t="str">
        <f t="shared" si="6"/>
        <v>0051</v>
      </c>
      <c r="C99" s="34" t="s">
        <v>136</v>
      </c>
      <c r="D99" s="37" t="s">
        <v>224</v>
      </c>
      <c r="E99" s="73"/>
      <c r="F99" s="74"/>
      <c r="G99" s="8" t="s">
        <v>29</v>
      </c>
      <c r="H99" s="56"/>
      <c r="I99" s="8">
        <v>2</v>
      </c>
      <c r="J99" s="8">
        <f t="shared" si="7"/>
        <v>81</v>
      </c>
    </row>
    <row r="100" spans="2:10" s="3" customFormat="1" ht="13.9" x14ac:dyDescent="0.45">
      <c r="B100" s="23" t="str">
        <f t="shared" si="6"/>
        <v>0052</v>
      </c>
      <c r="C100" s="34" t="s">
        <v>137</v>
      </c>
      <c r="D100" s="37" t="s">
        <v>224</v>
      </c>
      <c r="E100" s="73"/>
      <c r="F100" s="74"/>
      <c r="G100" s="8" t="s">
        <v>29</v>
      </c>
      <c r="H100" s="56"/>
      <c r="I100" s="8">
        <v>2</v>
      </c>
      <c r="J100" s="8">
        <f t="shared" si="7"/>
        <v>82</v>
      </c>
    </row>
    <row r="101" spans="2:10" s="3" customFormat="1" ht="13.9" x14ac:dyDescent="0.45">
      <c r="B101" s="8" t="str">
        <f t="shared" ref="B101:B107" si="8">RIGHT(DEC2HEX(J101,4),4)</f>
        <v>0053</v>
      </c>
      <c r="C101" s="16" t="s">
        <v>138</v>
      </c>
      <c r="D101" s="37" t="s">
        <v>224</v>
      </c>
      <c r="E101" s="73"/>
      <c r="F101" s="74"/>
      <c r="G101" s="8" t="s">
        <v>29</v>
      </c>
      <c r="H101" s="56"/>
      <c r="I101" s="8">
        <v>2</v>
      </c>
      <c r="J101" s="8">
        <f t="shared" si="7"/>
        <v>83</v>
      </c>
    </row>
    <row r="102" spans="2:10" s="3" customFormat="1" ht="13.9" x14ac:dyDescent="0.45">
      <c r="B102" s="27" t="str">
        <f t="shared" si="8"/>
        <v>0054</v>
      </c>
      <c r="C102" s="34" t="s">
        <v>139</v>
      </c>
      <c r="D102" s="37" t="s">
        <v>224</v>
      </c>
      <c r="E102" s="73"/>
      <c r="F102" s="74"/>
      <c r="G102" s="8" t="s">
        <v>29</v>
      </c>
      <c r="H102" s="56"/>
      <c r="I102" s="25">
        <v>2</v>
      </c>
      <c r="J102" s="25">
        <f t="shared" ref="J102:J107" si="9">J101 + (I101/2)</f>
        <v>84</v>
      </c>
    </row>
    <row r="103" spans="2:10" s="3" customFormat="1" ht="13.9" x14ac:dyDescent="0.45">
      <c r="B103" s="23" t="str">
        <f t="shared" si="8"/>
        <v>0055</v>
      </c>
      <c r="C103" s="34" t="s">
        <v>140</v>
      </c>
      <c r="D103" s="37" t="s">
        <v>224</v>
      </c>
      <c r="E103" s="73"/>
      <c r="F103" s="74"/>
      <c r="G103" s="8" t="s">
        <v>29</v>
      </c>
      <c r="H103" s="56"/>
      <c r="I103" s="8">
        <v>2</v>
      </c>
      <c r="J103" s="8">
        <f t="shared" si="9"/>
        <v>85</v>
      </c>
    </row>
    <row r="104" spans="2:10" s="3" customFormat="1" ht="13.9" x14ac:dyDescent="0.45">
      <c r="B104" s="23" t="str">
        <f t="shared" si="8"/>
        <v>0056</v>
      </c>
      <c r="C104" s="34" t="s">
        <v>141</v>
      </c>
      <c r="D104" s="37" t="s">
        <v>224</v>
      </c>
      <c r="E104" s="73"/>
      <c r="F104" s="74"/>
      <c r="G104" s="8" t="s">
        <v>29</v>
      </c>
      <c r="H104" s="56"/>
      <c r="I104" s="8">
        <v>2</v>
      </c>
      <c r="J104" s="8">
        <f t="shared" si="9"/>
        <v>86</v>
      </c>
    </row>
    <row r="105" spans="2:10" s="3" customFormat="1" ht="13.9" x14ac:dyDescent="0.45">
      <c r="B105" s="23" t="str">
        <f t="shared" si="8"/>
        <v>0057</v>
      </c>
      <c r="C105" s="34" t="s">
        <v>142</v>
      </c>
      <c r="D105" s="37" t="s">
        <v>224</v>
      </c>
      <c r="E105" s="73"/>
      <c r="F105" s="74"/>
      <c r="G105" s="8" t="s">
        <v>29</v>
      </c>
      <c r="H105" s="56"/>
      <c r="I105" s="8">
        <v>2</v>
      </c>
      <c r="J105" s="8">
        <f t="shared" si="9"/>
        <v>87</v>
      </c>
    </row>
    <row r="106" spans="2:10" s="3" customFormat="1" ht="13.9" x14ac:dyDescent="0.45">
      <c r="B106" s="23" t="str">
        <f t="shared" si="8"/>
        <v>0058</v>
      </c>
      <c r="C106" s="34" t="s">
        <v>143</v>
      </c>
      <c r="D106" s="37" t="s">
        <v>224</v>
      </c>
      <c r="E106" s="73"/>
      <c r="F106" s="74"/>
      <c r="G106" s="8" t="s">
        <v>29</v>
      </c>
      <c r="H106" s="56"/>
      <c r="I106" s="8">
        <v>2</v>
      </c>
      <c r="J106" s="8">
        <f t="shared" si="9"/>
        <v>88</v>
      </c>
    </row>
    <row r="107" spans="2:10" s="3" customFormat="1" ht="13.9" x14ac:dyDescent="0.45">
      <c r="B107" s="23" t="str">
        <f t="shared" si="8"/>
        <v>0059</v>
      </c>
      <c r="C107" s="34" t="s">
        <v>144</v>
      </c>
      <c r="D107" s="37" t="s">
        <v>224</v>
      </c>
      <c r="E107" s="75"/>
      <c r="F107" s="76"/>
      <c r="G107" s="8" t="s">
        <v>29</v>
      </c>
      <c r="H107" s="57"/>
      <c r="I107" s="8">
        <v>2</v>
      </c>
      <c r="J107" s="8">
        <f t="shared" si="9"/>
        <v>89</v>
      </c>
    </row>
    <row r="108" spans="2:10" s="3" customFormat="1" ht="13.9" x14ac:dyDescent="0.45">
      <c r="C108" s="32"/>
      <c r="H108" s="25" t="s">
        <v>130</v>
      </c>
    </row>
    <row r="109" spans="2:10" s="38" customFormat="1" ht="14.25" thickBot="1" x14ac:dyDescent="0.5">
      <c r="C109" s="32"/>
    </row>
    <row r="110" spans="2:10" s="38" customFormat="1" ht="18" thickTop="1" thickBot="1" x14ac:dyDescent="0.5">
      <c r="B110" s="54" t="s">
        <v>230</v>
      </c>
      <c r="C110" s="54"/>
      <c r="D110" s="54"/>
      <c r="E110" s="54"/>
      <c r="F110" s="54"/>
      <c r="G110" s="54"/>
      <c r="H110" s="54"/>
      <c r="I110" s="54"/>
      <c r="J110" s="54"/>
    </row>
    <row r="111" spans="2:10" s="3" customFormat="1" ht="27.75" thickTop="1" thickBot="1" x14ac:dyDescent="0.5">
      <c r="B111" s="4" t="s">
        <v>12</v>
      </c>
      <c r="C111" s="5" t="s">
        <v>13</v>
      </c>
      <c r="D111" s="5" t="s">
        <v>14</v>
      </c>
      <c r="E111" s="5" t="s">
        <v>15</v>
      </c>
      <c r="F111" s="5" t="s">
        <v>16</v>
      </c>
      <c r="G111" s="5" t="s">
        <v>17</v>
      </c>
      <c r="H111" s="5" t="s">
        <v>18</v>
      </c>
      <c r="I111" s="4" t="s">
        <v>19</v>
      </c>
      <c r="J111" s="4" t="s">
        <v>20</v>
      </c>
    </row>
    <row r="112" spans="2:10" s="3" customFormat="1" ht="14.25" thickTop="1" x14ac:dyDescent="0.45">
      <c r="B112" s="8" t="str">
        <f t="shared" ref="B112:B125" si="10">RIGHT(DEC2HEX(J112,4),4)</f>
        <v>005A</v>
      </c>
      <c r="C112" s="16" t="s">
        <v>147</v>
      </c>
      <c r="D112" s="8" t="s">
        <v>21</v>
      </c>
      <c r="E112" s="8" t="s">
        <v>32</v>
      </c>
      <c r="F112" s="71">
        <v>0.1</v>
      </c>
      <c r="G112" s="8" t="s">
        <v>29</v>
      </c>
      <c r="H112" s="71"/>
      <c r="I112" s="8">
        <v>2</v>
      </c>
      <c r="J112" s="8">
        <v>90</v>
      </c>
    </row>
    <row r="113" spans="2:10" s="3" customFormat="1" ht="13.9" x14ac:dyDescent="0.45">
      <c r="B113" s="27" t="str">
        <f t="shared" si="10"/>
        <v>005B</v>
      </c>
      <c r="C113" s="34" t="s">
        <v>145</v>
      </c>
      <c r="D113" s="25" t="s">
        <v>21</v>
      </c>
      <c r="E113" s="14" t="s">
        <v>32</v>
      </c>
      <c r="F113" s="56"/>
      <c r="G113" s="8" t="s">
        <v>29</v>
      </c>
      <c r="H113" s="56"/>
      <c r="I113" s="25">
        <v>2</v>
      </c>
      <c r="J113" s="25">
        <f t="shared" ref="J113:J125" si="11">J112 + (I112/2)</f>
        <v>91</v>
      </c>
    </row>
    <row r="114" spans="2:10" s="3" customFormat="1" ht="13.9" x14ac:dyDescent="0.45">
      <c r="B114" s="23" t="str">
        <f t="shared" si="10"/>
        <v>005C</v>
      </c>
      <c r="C114" s="34" t="s">
        <v>146</v>
      </c>
      <c r="D114" s="8" t="s">
        <v>21</v>
      </c>
      <c r="E114" s="14" t="s">
        <v>32</v>
      </c>
      <c r="F114" s="56"/>
      <c r="G114" s="8" t="s">
        <v>29</v>
      </c>
      <c r="H114" s="56"/>
      <c r="I114" s="8">
        <v>2</v>
      </c>
      <c r="J114" s="8">
        <f t="shared" si="11"/>
        <v>92</v>
      </c>
    </row>
    <row r="115" spans="2:10" s="3" customFormat="1" ht="13.9" x14ac:dyDescent="0.45">
      <c r="B115" s="23" t="str">
        <f t="shared" si="10"/>
        <v>005D</v>
      </c>
      <c r="C115" s="34" t="s">
        <v>148</v>
      </c>
      <c r="D115" s="8" t="s">
        <v>21</v>
      </c>
      <c r="E115" s="14" t="s">
        <v>32</v>
      </c>
      <c r="F115" s="56"/>
      <c r="G115" s="8" t="s">
        <v>29</v>
      </c>
      <c r="H115" s="56"/>
      <c r="I115" s="8">
        <v>2</v>
      </c>
      <c r="J115" s="8">
        <f t="shared" si="11"/>
        <v>93</v>
      </c>
    </row>
    <row r="116" spans="2:10" s="3" customFormat="1" ht="13.9" x14ac:dyDescent="0.45">
      <c r="B116" s="23" t="str">
        <f t="shared" si="10"/>
        <v>005E</v>
      </c>
      <c r="C116" s="34" t="s">
        <v>149</v>
      </c>
      <c r="D116" s="8" t="s">
        <v>21</v>
      </c>
      <c r="E116" s="14" t="s">
        <v>32</v>
      </c>
      <c r="F116" s="56"/>
      <c r="G116" s="8" t="s">
        <v>29</v>
      </c>
      <c r="H116" s="56"/>
      <c r="I116" s="8">
        <v>2</v>
      </c>
      <c r="J116" s="8">
        <f t="shared" si="11"/>
        <v>94</v>
      </c>
    </row>
    <row r="117" spans="2:10" s="3" customFormat="1" ht="13.9" x14ac:dyDescent="0.45">
      <c r="B117" s="23" t="str">
        <f t="shared" si="10"/>
        <v>005F</v>
      </c>
      <c r="C117" s="34" t="s">
        <v>150</v>
      </c>
      <c r="D117" s="8" t="s">
        <v>21</v>
      </c>
      <c r="E117" s="14" t="s">
        <v>32</v>
      </c>
      <c r="F117" s="56"/>
      <c r="G117" s="8" t="s">
        <v>29</v>
      </c>
      <c r="H117" s="56"/>
      <c r="I117" s="8">
        <v>2</v>
      </c>
      <c r="J117" s="8">
        <f t="shared" si="11"/>
        <v>95</v>
      </c>
    </row>
    <row r="118" spans="2:10" s="3" customFormat="1" ht="13.9" x14ac:dyDescent="0.45">
      <c r="B118" s="23" t="str">
        <f t="shared" si="10"/>
        <v>0060</v>
      </c>
      <c r="C118" s="34" t="s">
        <v>151</v>
      </c>
      <c r="D118" s="8" t="s">
        <v>21</v>
      </c>
      <c r="E118" s="14" t="s">
        <v>32</v>
      </c>
      <c r="F118" s="56"/>
      <c r="G118" s="8" t="s">
        <v>29</v>
      </c>
      <c r="H118" s="56"/>
      <c r="I118" s="8">
        <v>2</v>
      </c>
      <c r="J118" s="8">
        <f t="shared" si="11"/>
        <v>96</v>
      </c>
    </row>
    <row r="119" spans="2:10" s="3" customFormat="1" ht="13.9" x14ac:dyDescent="0.45">
      <c r="B119" s="8" t="str">
        <f t="shared" si="10"/>
        <v>0061</v>
      </c>
      <c r="C119" s="16" t="s">
        <v>152</v>
      </c>
      <c r="D119" s="8" t="s">
        <v>21</v>
      </c>
      <c r="E119" s="14" t="s">
        <v>32</v>
      </c>
      <c r="F119" s="56"/>
      <c r="G119" s="8" t="s">
        <v>29</v>
      </c>
      <c r="H119" s="56"/>
      <c r="I119" s="8">
        <v>2</v>
      </c>
      <c r="J119" s="8">
        <f t="shared" si="11"/>
        <v>97</v>
      </c>
    </row>
    <row r="120" spans="2:10" s="3" customFormat="1" ht="13.9" x14ac:dyDescent="0.45">
      <c r="B120" s="27" t="str">
        <f t="shared" si="10"/>
        <v>0062</v>
      </c>
      <c r="C120" s="34" t="s">
        <v>153</v>
      </c>
      <c r="D120" s="25" t="s">
        <v>21</v>
      </c>
      <c r="E120" s="14" t="s">
        <v>32</v>
      </c>
      <c r="F120" s="56"/>
      <c r="G120" s="8" t="s">
        <v>29</v>
      </c>
      <c r="H120" s="56"/>
      <c r="I120" s="25">
        <v>2</v>
      </c>
      <c r="J120" s="25">
        <f t="shared" si="11"/>
        <v>98</v>
      </c>
    </row>
    <row r="121" spans="2:10" s="3" customFormat="1" ht="13.9" x14ac:dyDescent="0.45">
      <c r="B121" s="23" t="str">
        <f t="shared" si="10"/>
        <v>0063</v>
      </c>
      <c r="C121" s="34" t="s">
        <v>154</v>
      </c>
      <c r="D121" s="8" t="s">
        <v>21</v>
      </c>
      <c r="E121" s="14" t="s">
        <v>32</v>
      </c>
      <c r="F121" s="56"/>
      <c r="G121" s="8" t="s">
        <v>29</v>
      </c>
      <c r="H121" s="56"/>
      <c r="I121" s="8">
        <v>2</v>
      </c>
      <c r="J121" s="8">
        <f t="shared" si="11"/>
        <v>99</v>
      </c>
    </row>
    <row r="122" spans="2:10" s="3" customFormat="1" ht="13.9" x14ac:dyDescent="0.45">
      <c r="B122" s="23" t="str">
        <f t="shared" si="10"/>
        <v>0064</v>
      </c>
      <c r="C122" s="34" t="s">
        <v>155</v>
      </c>
      <c r="D122" s="8" t="s">
        <v>21</v>
      </c>
      <c r="E122" s="14" t="s">
        <v>32</v>
      </c>
      <c r="F122" s="56"/>
      <c r="G122" s="8" t="s">
        <v>29</v>
      </c>
      <c r="H122" s="56"/>
      <c r="I122" s="8">
        <v>2</v>
      </c>
      <c r="J122" s="8">
        <f t="shared" si="11"/>
        <v>100</v>
      </c>
    </row>
    <row r="123" spans="2:10" s="3" customFormat="1" ht="13.9" x14ac:dyDescent="0.45">
      <c r="B123" s="23" t="str">
        <f t="shared" si="10"/>
        <v>0065</v>
      </c>
      <c r="C123" s="34" t="s">
        <v>156</v>
      </c>
      <c r="D123" s="8" t="s">
        <v>21</v>
      </c>
      <c r="E123" s="14" t="s">
        <v>32</v>
      </c>
      <c r="F123" s="56"/>
      <c r="G123" s="8" t="s">
        <v>29</v>
      </c>
      <c r="H123" s="56"/>
      <c r="I123" s="8">
        <v>2</v>
      </c>
      <c r="J123" s="8">
        <f t="shared" si="11"/>
        <v>101</v>
      </c>
    </row>
    <row r="124" spans="2:10" s="3" customFormat="1" ht="13.9" x14ac:dyDescent="0.45">
      <c r="B124" s="23" t="str">
        <f t="shared" si="10"/>
        <v>0066</v>
      </c>
      <c r="C124" s="34" t="s">
        <v>157</v>
      </c>
      <c r="D124" s="8" t="s">
        <v>21</v>
      </c>
      <c r="E124" s="14" t="s">
        <v>32</v>
      </c>
      <c r="F124" s="56"/>
      <c r="G124" s="8" t="s">
        <v>29</v>
      </c>
      <c r="H124" s="56"/>
      <c r="I124" s="8">
        <v>2</v>
      </c>
      <c r="J124" s="8">
        <f t="shared" si="11"/>
        <v>102</v>
      </c>
    </row>
    <row r="125" spans="2:10" s="3" customFormat="1" ht="13.9" x14ac:dyDescent="0.45">
      <c r="B125" s="23" t="str">
        <f t="shared" si="10"/>
        <v>0067</v>
      </c>
      <c r="C125" s="34" t="s">
        <v>158</v>
      </c>
      <c r="D125" s="8" t="s">
        <v>21</v>
      </c>
      <c r="E125" s="14" t="s">
        <v>32</v>
      </c>
      <c r="F125" s="57"/>
      <c r="G125" s="8" t="s">
        <v>29</v>
      </c>
      <c r="H125" s="57"/>
      <c r="I125" s="8">
        <v>2</v>
      </c>
      <c r="J125" s="8">
        <f t="shared" si="11"/>
        <v>103</v>
      </c>
    </row>
    <row r="126" spans="2:10" s="3" customFormat="1" ht="13.9" x14ac:dyDescent="0.45">
      <c r="H126" s="25" t="s">
        <v>130</v>
      </c>
    </row>
    <row r="127" spans="2:10" s="38" customFormat="1" ht="14.25" thickBot="1" x14ac:dyDescent="0.5"/>
    <row r="128" spans="2:10" s="38" customFormat="1" ht="18" thickTop="1" thickBot="1" x14ac:dyDescent="0.5">
      <c r="B128" s="54" t="s">
        <v>231</v>
      </c>
      <c r="C128" s="54"/>
      <c r="D128" s="54"/>
      <c r="E128" s="54"/>
      <c r="F128" s="54"/>
      <c r="G128" s="54"/>
      <c r="H128" s="54"/>
      <c r="I128" s="54"/>
      <c r="J128" s="54"/>
    </row>
    <row r="129" spans="2:10" s="3" customFormat="1" ht="27.75" thickTop="1" thickBot="1" x14ac:dyDescent="0.5">
      <c r="B129" s="4" t="s">
        <v>12</v>
      </c>
      <c r="C129" s="5" t="s">
        <v>13</v>
      </c>
      <c r="D129" s="5" t="s">
        <v>14</v>
      </c>
      <c r="E129" s="5" t="s">
        <v>15</v>
      </c>
      <c r="F129" s="5" t="s">
        <v>16</v>
      </c>
      <c r="G129" s="5" t="s">
        <v>17</v>
      </c>
      <c r="H129" s="5" t="s">
        <v>18</v>
      </c>
      <c r="I129" s="4" t="s">
        <v>19</v>
      </c>
      <c r="J129" s="4" t="s">
        <v>20</v>
      </c>
    </row>
    <row r="130" spans="2:10" s="3" customFormat="1" ht="14.25" thickTop="1" x14ac:dyDescent="0.45">
      <c r="B130" s="8" t="str">
        <f t="shared" ref="B130:B143" si="12">RIGHT(DEC2HEX(J130,4),4)</f>
        <v>0068</v>
      </c>
      <c r="C130" s="16" t="s">
        <v>170</v>
      </c>
      <c r="D130" s="8" t="s">
        <v>21</v>
      </c>
      <c r="E130" s="71" t="s">
        <v>26</v>
      </c>
      <c r="F130" s="71">
        <v>0.1</v>
      </c>
      <c r="G130" s="8" t="s">
        <v>29</v>
      </c>
      <c r="H130" s="71"/>
      <c r="I130" s="8">
        <v>2</v>
      </c>
      <c r="J130" s="8">
        <v>104</v>
      </c>
    </row>
    <row r="131" spans="2:10" s="3" customFormat="1" ht="13.9" x14ac:dyDescent="0.45">
      <c r="B131" s="27" t="str">
        <f t="shared" si="12"/>
        <v>0069</v>
      </c>
      <c r="C131" s="34" t="s">
        <v>171</v>
      </c>
      <c r="D131" s="25" t="s">
        <v>21</v>
      </c>
      <c r="E131" s="56"/>
      <c r="F131" s="56"/>
      <c r="G131" s="8" t="s">
        <v>29</v>
      </c>
      <c r="H131" s="56"/>
      <c r="I131" s="25">
        <v>2</v>
      </c>
      <c r="J131" s="25">
        <f t="shared" ref="J131:J143" si="13">J130 + (I130/2)</f>
        <v>105</v>
      </c>
    </row>
    <row r="132" spans="2:10" s="3" customFormat="1" ht="13.9" x14ac:dyDescent="0.45">
      <c r="B132" s="23" t="str">
        <f t="shared" si="12"/>
        <v>006A</v>
      </c>
      <c r="C132" s="34" t="s">
        <v>172</v>
      </c>
      <c r="D132" s="8" t="s">
        <v>21</v>
      </c>
      <c r="E132" s="56"/>
      <c r="F132" s="56"/>
      <c r="G132" s="8" t="s">
        <v>29</v>
      </c>
      <c r="H132" s="56"/>
      <c r="I132" s="8">
        <v>2</v>
      </c>
      <c r="J132" s="8">
        <f t="shared" si="13"/>
        <v>106</v>
      </c>
    </row>
    <row r="133" spans="2:10" s="3" customFormat="1" ht="13.9" x14ac:dyDescent="0.45">
      <c r="B133" s="23" t="str">
        <f t="shared" si="12"/>
        <v>006B</v>
      </c>
      <c r="C133" s="34" t="s">
        <v>173</v>
      </c>
      <c r="D133" s="8" t="s">
        <v>21</v>
      </c>
      <c r="E133" s="56"/>
      <c r="F133" s="56"/>
      <c r="G133" s="8" t="s">
        <v>29</v>
      </c>
      <c r="H133" s="56"/>
      <c r="I133" s="8">
        <v>2</v>
      </c>
      <c r="J133" s="8">
        <f t="shared" si="13"/>
        <v>107</v>
      </c>
    </row>
    <row r="134" spans="2:10" s="3" customFormat="1" ht="13.9" x14ac:dyDescent="0.45">
      <c r="B134" s="23" t="str">
        <f t="shared" si="12"/>
        <v>006C</v>
      </c>
      <c r="C134" s="34" t="s">
        <v>174</v>
      </c>
      <c r="D134" s="8" t="s">
        <v>21</v>
      </c>
      <c r="E134" s="56"/>
      <c r="F134" s="56"/>
      <c r="G134" s="8" t="s">
        <v>29</v>
      </c>
      <c r="H134" s="56"/>
      <c r="I134" s="8">
        <v>2</v>
      </c>
      <c r="J134" s="8">
        <f t="shared" si="13"/>
        <v>108</v>
      </c>
    </row>
    <row r="135" spans="2:10" s="3" customFormat="1" ht="13.9" x14ac:dyDescent="0.45">
      <c r="B135" s="23" t="str">
        <f t="shared" si="12"/>
        <v>006D</v>
      </c>
      <c r="C135" s="34" t="s">
        <v>175</v>
      </c>
      <c r="D135" s="8" t="s">
        <v>21</v>
      </c>
      <c r="E135" s="56"/>
      <c r="F135" s="56"/>
      <c r="G135" s="8" t="s">
        <v>29</v>
      </c>
      <c r="H135" s="56"/>
      <c r="I135" s="8">
        <v>2</v>
      </c>
      <c r="J135" s="8">
        <f t="shared" si="13"/>
        <v>109</v>
      </c>
    </row>
    <row r="136" spans="2:10" s="3" customFormat="1" ht="13.9" x14ac:dyDescent="0.45">
      <c r="B136" s="23" t="str">
        <f t="shared" si="12"/>
        <v>006E</v>
      </c>
      <c r="C136" s="34" t="s">
        <v>176</v>
      </c>
      <c r="D136" s="8" t="s">
        <v>21</v>
      </c>
      <c r="E136" s="56"/>
      <c r="F136" s="56"/>
      <c r="G136" s="8" t="s">
        <v>29</v>
      </c>
      <c r="H136" s="56"/>
      <c r="I136" s="8">
        <v>2</v>
      </c>
      <c r="J136" s="8">
        <f t="shared" si="13"/>
        <v>110</v>
      </c>
    </row>
    <row r="137" spans="2:10" s="3" customFormat="1" ht="13.9" x14ac:dyDescent="0.45">
      <c r="B137" s="8" t="str">
        <f t="shared" si="12"/>
        <v>006F</v>
      </c>
      <c r="C137" s="16" t="s">
        <v>177</v>
      </c>
      <c r="D137" s="8" t="s">
        <v>21</v>
      </c>
      <c r="E137" s="56"/>
      <c r="F137" s="56"/>
      <c r="G137" s="8" t="s">
        <v>29</v>
      </c>
      <c r="H137" s="56"/>
      <c r="I137" s="8">
        <v>2</v>
      </c>
      <c r="J137" s="8">
        <f t="shared" si="13"/>
        <v>111</v>
      </c>
    </row>
    <row r="138" spans="2:10" s="3" customFormat="1" ht="13.9" x14ac:dyDescent="0.45">
      <c r="B138" s="27" t="str">
        <f t="shared" si="12"/>
        <v>0070</v>
      </c>
      <c r="C138" s="34" t="s">
        <v>178</v>
      </c>
      <c r="D138" s="25" t="s">
        <v>21</v>
      </c>
      <c r="E138" s="56"/>
      <c r="F138" s="56"/>
      <c r="G138" s="8" t="s">
        <v>29</v>
      </c>
      <c r="H138" s="56"/>
      <c r="I138" s="25">
        <v>2</v>
      </c>
      <c r="J138" s="25">
        <f t="shared" si="13"/>
        <v>112</v>
      </c>
    </row>
    <row r="139" spans="2:10" s="3" customFormat="1" ht="13.9" x14ac:dyDescent="0.45">
      <c r="B139" s="23" t="str">
        <f t="shared" si="12"/>
        <v>0071</v>
      </c>
      <c r="C139" s="34" t="s">
        <v>179</v>
      </c>
      <c r="D139" s="8" t="s">
        <v>21</v>
      </c>
      <c r="E139" s="56"/>
      <c r="F139" s="56"/>
      <c r="G139" s="8" t="s">
        <v>29</v>
      </c>
      <c r="H139" s="56"/>
      <c r="I139" s="8">
        <v>2</v>
      </c>
      <c r="J139" s="8">
        <f t="shared" si="13"/>
        <v>113</v>
      </c>
    </row>
    <row r="140" spans="2:10" s="3" customFormat="1" ht="13.9" x14ac:dyDescent="0.45">
      <c r="B140" s="23" t="str">
        <f t="shared" si="12"/>
        <v>0072</v>
      </c>
      <c r="C140" s="34" t="s">
        <v>180</v>
      </c>
      <c r="D140" s="8" t="s">
        <v>21</v>
      </c>
      <c r="E140" s="56"/>
      <c r="F140" s="56"/>
      <c r="G140" s="8" t="s">
        <v>29</v>
      </c>
      <c r="H140" s="56"/>
      <c r="I140" s="8">
        <v>2</v>
      </c>
      <c r="J140" s="8">
        <f t="shared" si="13"/>
        <v>114</v>
      </c>
    </row>
    <row r="141" spans="2:10" s="3" customFormat="1" ht="13.9" x14ac:dyDescent="0.45">
      <c r="B141" s="23" t="str">
        <f t="shared" si="12"/>
        <v>0073</v>
      </c>
      <c r="C141" s="34" t="s">
        <v>181</v>
      </c>
      <c r="D141" s="8" t="s">
        <v>21</v>
      </c>
      <c r="E141" s="56"/>
      <c r="F141" s="56"/>
      <c r="G141" s="8" t="s">
        <v>29</v>
      </c>
      <c r="H141" s="56"/>
      <c r="I141" s="8">
        <v>2</v>
      </c>
      <c r="J141" s="8">
        <f t="shared" si="13"/>
        <v>115</v>
      </c>
    </row>
    <row r="142" spans="2:10" s="3" customFormat="1" ht="13.9" x14ac:dyDescent="0.45">
      <c r="B142" s="23" t="str">
        <f t="shared" si="12"/>
        <v>0074</v>
      </c>
      <c r="C142" s="34" t="s">
        <v>182</v>
      </c>
      <c r="D142" s="8" t="s">
        <v>21</v>
      </c>
      <c r="E142" s="56"/>
      <c r="F142" s="56"/>
      <c r="G142" s="8" t="s">
        <v>29</v>
      </c>
      <c r="H142" s="56"/>
      <c r="I142" s="8">
        <v>2</v>
      </c>
      <c r="J142" s="8">
        <f t="shared" si="13"/>
        <v>116</v>
      </c>
    </row>
    <row r="143" spans="2:10" s="3" customFormat="1" ht="13.9" x14ac:dyDescent="0.45">
      <c r="B143" s="23" t="str">
        <f t="shared" si="12"/>
        <v>0075</v>
      </c>
      <c r="C143" s="34" t="s">
        <v>183</v>
      </c>
      <c r="D143" s="8" t="s">
        <v>21</v>
      </c>
      <c r="E143" s="57"/>
      <c r="F143" s="57"/>
      <c r="G143" s="8" t="s">
        <v>29</v>
      </c>
      <c r="H143" s="57"/>
      <c r="I143" s="8">
        <v>2</v>
      </c>
      <c r="J143" s="8">
        <f t="shared" si="13"/>
        <v>117</v>
      </c>
    </row>
    <row r="144" spans="2:10" s="3" customFormat="1" ht="13.9" x14ac:dyDescent="0.45">
      <c r="H144" s="25" t="s">
        <v>130</v>
      </c>
    </row>
    <row r="145" spans="1:22" s="3" customFormat="1" ht="13.9" x14ac:dyDescent="0.45"/>
    <row r="146" spans="1:22" s="3" customFormat="1" ht="14.25" thickBot="1" x14ac:dyDescent="0.5">
      <c r="B146" s="1"/>
      <c r="C146" s="1"/>
      <c r="D146" s="1"/>
      <c r="E146" s="1"/>
      <c r="F146" s="1"/>
      <c r="G146" s="1"/>
      <c r="H146" s="1"/>
      <c r="I146" s="1"/>
      <c r="J146" s="1"/>
    </row>
    <row r="147" spans="1:22" s="3" customFormat="1" ht="18" thickTop="1" thickBot="1" x14ac:dyDescent="0.5">
      <c r="B147" s="54" t="s">
        <v>34</v>
      </c>
      <c r="C147" s="54"/>
      <c r="D147" s="54"/>
      <c r="E147" s="54"/>
      <c r="F147" s="54"/>
      <c r="G147" s="54"/>
      <c r="H147" s="54"/>
      <c r="I147" s="54"/>
      <c r="J147" s="54"/>
    </row>
    <row r="148" spans="1:22" s="3" customFormat="1" ht="27.75" thickTop="1" thickBot="1" x14ac:dyDescent="0.5">
      <c r="A148" s="1"/>
      <c r="B148" s="4" t="s">
        <v>12</v>
      </c>
      <c r="C148" s="5" t="s">
        <v>13</v>
      </c>
      <c r="D148" s="5" t="s">
        <v>14</v>
      </c>
      <c r="E148" s="5" t="s">
        <v>15</v>
      </c>
      <c r="F148" s="5" t="s">
        <v>16</v>
      </c>
      <c r="G148" s="5" t="s">
        <v>17</v>
      </c>
      <c r="H148" s="5" t="s">
        <v>35</v>
      </c>
      <c r="I148" s="4" t="s">
        <v>19</v>
      </c>
      <c r="J148" s="4" t="s">
        <v>20</v>
      </c>
      <c r="K148" s="1"/>
    </row>
    <row r="149" spans="1:22" s="3" customFormat="1" ht="17.649999999999999" thickTop="1" x14ac:dyDescent="0.45">
      <c r="A149" s="1"/>
      <c r="B149" s="40" t="str">
        <f>RIGHT(DEC2HEX(J149,4),4)</f>
        <v>0F00</v>
      </c>
      <c r="C149" s="40" t="s">
        <v>36</v>
      </c>
      <c r="D149" s="40" t="s">
        <v>21</v>
      </c>
      <c r="E149" s="90" t="s">
        <v>26</v>
      </c>
      <c r="F149" s="91"/>
      <c r="G149" s="40" t="s">
        <v>29</v>
      </c>
      <c r="H149" s="40" t="s">
        <v>257</v>
      </c>
      <c r="I149" s="40">
        <v>2</v>
      </c>
      <c r="J149" s="40">
        <v>3840</v>
      </c>
      <c r="K149" s="1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s="3" customFormat="1" ht="14.25" x14ac:dyDescent="0.45">
      <c r="A150" s="1"/>
      <c r="B150" s="7" t="str">
        <f t="shared" ref="B150:B160" si="14">RIGHT(DEC2HEX(J150,4),4)</f>
        <v>0F01</v>
      </c>
      <c r="C150" s="36" t="s">
        <v>159</v>
      </c>
      <c r="D150" s="7" t="s">
        <v>21</v>
      </c>
      <c r="E150" s="7" t="s">
        <v>26</v>
      </c>
      <c r="F150" s="7">
        <v>0.01</v>
      </c>
      <c r="G150" s="7" t="s">
        <v>29</v>
      </c>
      <c r="H150" s="12" t="s">
        <v>247</v>
      </c>
      <c r="I150" s="7">
        <v>2</v>
      </c>
      <c r="J150" s="7">
        <f t="shared" ref="J150:J162" si="15">J149 + (I149/2)</f>
        <v>3841</v>
      </c>
      <c r="K150" s="1"/>
      <c r="M150" s="10"/>
      <c r="N150" s="10"/>
      <c r="O150" s="10"/>
      <c r="P150" s="10"/>
      <c r="Q150" s="95"/>
      <c r="R150" s="95"/>
      <c r="S150" s="95"/>
      <c r="T150" s="95"/>
      <c r="U150" s="95"/>
      <c r="V150" s="95"/>
    </row>
    <row r="151" spans="1:22" s="3" customFormat="1" ht="13.9" x14ac:dyDescent="0.45">
      <c r="A151" s="1"/>
      <c r="B151" s="39" t="str">
        <f t="shared" si="14"/>
        <v>0F02</v>
      </c>
      <c r="C151" s="39" t="s">
        <v>160</v>
      </c>
      <c r="D151" s="39" t="s">
        <v>21</v>
      </c>
      <c r="E151" s="39" t="s">
        <v>26</v>
      </c>
      <c r="F151" s="39">
        <v>0.01</v>
      </c>
      <c r="G151" s="39" t="s">
        <v>29</v>
      </c>
      <c r="H151" s="39" t="s">
        <v>188</v>
      </c>
      <c r="I151" s="39">
        <v>2</v>
      </c>
      <c r="J151" s="39">
        <f t="shared" si="15"/>
        <v>3842</v>
      </c>
      <c r="K151" s="1"/>
      <c r="M151" s="11"/>
      <c r="N151" s="11"/>
      <c r="O151" s="10"/>
      <c r="P151" s="10"/>
      <c r="Q151" s="95"/>
      <c r="R151" s="95"/>
      <c r="S151" s="95"/>
      <c r="T151" s="95"/>
      <c r="U151" s="95"/>
      <c r="V151" s="95"/>
    </row>
    <row r="152" spans="1:22" s="3" customFormat="1" ht="28.8" customHeight="1" x14ac:dyDescent="0.45">
      <c r="A152" s="1"/>
      <c r="B152" s="37" t="str">
        <f t="shared" si="14"/>
        <v>0F03</v>
      </c>
      <c r="C152" s="37" t="s">
        <v>161</v>
      </c>
      <c r="D152" s="37" t="s">
        <v>21</v>
      </c>
      <c r="E152" s="37" t="s">
        <v>26</v>
      </c>
      <c r="F152" s="37">
        <v>0.01</v>
      </c>
      <c r="G152" s="37" t="s">
        <v>33</v>
      </c>
      <c r="H152" s="42" t="s">
        <v>248</v>
      </c>
      <c r="I152" s="37">
        <v>2</v>
      </c>
      <c r="J152" s="37">
        <f t="shared" si="15"/>
        <v>3843</v>
      </c>
      <c r="K152" s="1"/>
    </row>
    <row r="153" spans="1:22" s="3" customFormat="1" ht="13.9" x14ac:dyDescent="0.45">
      <c r="A153" s="1"/>
      <c r="B153" s="37" t="str">
        <f t="shared" si="14"/>
        <v>0F04</v>
      </c>
      <c r="C153" s="37" t="s">
        <v>162</v>
      </c>
      <c r="D153" s="37" t="s">
        <v>21</v>
      </c>
      <c r="E153" s="37" t="s">
        <v>26</v>
      </c>
      <c r="F153" s="37">
        <v>1</v>
      </c>
      <c r="G153" s="37" t="s">
        <v>29</v>
      </c>
      <c r="H153" s="37" t="s">
        <v>250</v>
      </c>
      <c r="I153" s="37">
        <v>2</v>
      </c>
      <c r="J153" s="37">
        <f t="shared" si="15"/>
        <v>3844</v>
      </c>
      <c r="K153" s="1"/>
    </row>
    <row r="154" spans="1:22" s="3" customFormat="1" ht="28.8" customHeight="1" x14ac:dyDescent="0.45">
      <c r="A154" s="1"/>
      <c r="B154" s="37" t="str">
        <f t="shared" si="14"/>
        <v>0F05</v>
      </c>
      <c r="C154" s="37" t="s">
        <v>163</v>
      </c>
      <c r="D154" s="37" t="s">
        <v>21</v>
      </c>
      <c r="E154" s="37" t="s">
        <v>26</v>
      </c>
      <c r="F154" s="37">
        <v>1</v>
      </c>
      <c r="G154" s="37" t="s">
        <v>29</v>
      </c>
      <c r="H154" s="45" t="s">
        <v>256</v>
      </c>
      <c r="I154" s="37">
        <v>2</v>
      </c>
      <c r="J154" s="37">
        <f t="shared" si="15"/>
        <v>3845</v>
      </c>
      <c r="K154" s="1"/>
    </row>
    <row r="155" spans="1:22" s="3" customFormat="1" ht="13.9" x14ac:dyDescent="0.45">
      <c r="A155" s="1"/>
      <c r="B155" s="37" t="str">
        <f t="shared" si="14"/>
        <v>0F06</v>
      </c>
      <c r="C155" s="37" t="s">
        <v>164</v>
      </c>
      <c r="D155" s="37" t="s">
        <v>21</v>
      </c>
      <c r="E155" s="37" t="s">
        <v>166</v>
      </c>
      <c r="F155" s="37">
        <v>1</v>
      </c>
      <c r="G155" s="37" t="s">
        <v>29</v>
      </c>
      <c r="H155" s="37" t="s">
        <v>184</v>
      </c>
      <c r="I155" s="37">
        <v>2</v>
      </c>
      <c r="J155" s="37">
        <f t="shared" si="15"/>
        <v>3846</v>
      </c>
      <c r="K155" s="1"/>
    </row>
    <row r="156" spans="1:22" s="3" customFormat="1" ht="13.9" x14ac:dyDescent="0.45">
      <c r="A156" s="1"/>
      <c r="B156" s="16" t="str">
        <f t="shared" si="14"/>
        <v>0F07</v>
      </c>
      <c r="C156" s="37" t="s">
        <v>165</v>
      </c>
      <c r="D156" s="37" t="s">
        <v>21</v>
      </c>
      <c r="E156" s="37" t="s">
        <v>166</v>
      </c>
      <c r="F156" s="37">
        <v>1</v>
      </c>
      <c r="G156" s="37" t="s">
        <v>29</v>
      </c>
      <c r="H156" s="37" t="s">
        <v>184</v>
      </c>
      <c r="I156" s="37">
        <v>2</v>
      </c>
      <c r="J156" s="37">
        <f t="shared" si="15"/>
        <v>3847</v>
      </c>
      <c r="K156" s="1"/>
    </row>
    <row r="157" spans="1:22" s="3" customFormat="1" ht="13.9" x14ac:dyDescent="0.45">
      <c r="A157" s="1"/>
      <c r="B157" s="16" t="str">
        <f t="shared" si="14"/>
        <v>0F08</v>
      </c>
      <c r="C157" s="37" t="s">
        <v>167</v>
      </c>
      <c r="D157" s="37" t="s">
        <v>21</v>
      </c>
      <c r="E157" s="37" t="s">
        <v>166</v>
      </c>
      <c r="F157" s="37">
        <v>5</v>
      </c>
      <c r="G157" s="37" t="s">
        <v>29</v>
      </c>
      <c r="H157" s="42" t="s">
        <v>185</v>
      </c>
      <c r="I157" s="37">
        <v>2</v>
      </c>
      <c r="J157" s="37">
        <f t="shared" si="15"/>
        <v>3848</v>
      </c>
      <c r="K157" s="1"/>
    </row>
    <row r="158" spans="1:22" s="3" customFormat="1" ht="13.8" customHeight="1" x14ac:dyDescent="0.45">
      <c r="A158" s="1"/>
      <c r="B158" s="16" t="str">
        <f t="shared" si="14"/>
        <v>0F09</v>
      </c>
      <c r="C158" s="37" t="s">
        <v>168</v>
      </c>
      <c r="D158" s="37" t="s">
        <v>21</v>
      </c>
      <c r="E158" s="37" t="s">
        <v>24</v>
      </c>
      <c r="F158" s="37">
        <v>1</v>
      </c>
      <c r="G158" s="37" t="s">
        <v>29</v>
      </c>
      <c r="H158" s="42" t="s">
        <v>186</v>
      </c>
      <c r="I158" s="37">
        <v>2</v>
      </c>
      <c r="J158" s="37">
        <f t="shared" si="15"/>
        <v>3849</v>
      </c>
      <c r="K158" s="1"/>
    </row>
    <row r="159" spans="1:22" s="3" customFormat="1" ht="13.9" x14ac:dyDescent="0.45">
      <c r="A159" s="1"/>
      <c r="B159" s="16" t="str">
        <f t="shared" si="14"/>
        <v>0F0A</v>
      </c>
      <c r="C159" s="37" t="s">
        <v>169</v>
      </c>
      <c r="D159" s="37" t="s">
        <v>21</v>
      </c>
      <c r="E159" s="37" t="s">
        <v>39</v>
      </c>
      <c r="F159" s="37">
        <v>1</v>
      </c>
      <c r="G159" s="37" t="s">
        <v>29</v>
      </c>
      <c r="H159" s="42" t="s">
        <v>187</v>
      </c>
      <c r="I159" s="37">
        <v>2</v>
      </c>
      <c r="J159" s="37">
        <f t="shared" si="15"/>
        <v>3850</v>
      </c>
      <c r="K159" s="1"/>
    </row>
    <row r="160" spans="1:22" s="3" customFormat="1" ht="13.9" x14ac:dyDescent="0.45">
      <c r="A160" s="1"/>
      <c r="B160" s="16" t="str">
        <f t="shared" si="14"/>
        <v>0F0B</v>
      </c>
      <c r="C160" s="37" t="s">
        <v>37</v>
      </c>
      <c r="D160" s="37" t="s">
        <v>21</v>
      </c>
      <c r="E160" s="37" t="s">
        <v>38</v>
      </c>
      <c r="F160" s="37">
        <v>1</v>
      </c>
      <c r="G160" s="37" t="s">
        <v>23</v>
      </c>
      <c r="H160" s="42"/>
      <c r="I160" s="37">
        <v>4</v>
      </c>
      <c r="J160" s="37">
        <f t="shared" si="15"/>
        <v>3851</v>
      </c>
      <c r="K160" s="1"/>
    </row>
    <row r="161" spans="1:18" s="3" customFormat="1" ht="13.9" x14ac:dyDescent="0.45">
      <c r="A161" s="1"/>
      <c r="B161" s="16" t="str">
        <f>RIGHT(DEC2HEX(J161,4),4)</f>
        <v>0F0D</v>
      </c>
      <c r="C161" s="37" t="s">
        <v>40</v>
      </c>
      <c r="D161" s="37" t="s">
        <v>21</v>
      </c>
      <c r="E161" s="71" t="s">
        <v>26</v>
      </c>
      <c r="F161" s="37">
        <v>1</v>
      </c>
      <c r="G161" s="37" t="s">
        <v>29</v>
      </c>
      <c r="H161" s="71"/>
      <c r="I161" s="37">
        <v>2</v>
      </c>
      <c r="J161" s="37">
        <f t="shared" si="15"/>
        <v>3853</v>
      </c>
      <c r="K161" s="1"/>
    </row>
    <row r="162" spans="1:18" s="3" customFormat="1" ht="13.9" x14ac:dyDescent="0.45">
      <c r="A162" s="1"/>
      <c r="B162" s="16" t="str">
        <f>RIGHT(DEC2HEX(J162,4),4)</f>
        <v>0F0E</v>
      </c>
      <c r="C162" s="37" t="s">
        <v>41</v>
      </c>
      <c r="D162" s="37" t="s">
        <v>21</v>
      </c>
      <c r="E162" s="57"/>
      <c r="F162" s="37">
        <v>1</v>
      </c>
      <c r="G162" s="37" t="s">
        <v>29</v>
      </c>
      <c r="H162" s="57"/>
      <c r="I162" s="37">
        <v>2</v>
      </c>
      <c r="J162" s="37">
        <f t="shared" si="15"/>
        <v>3854</v>
      </c>
      <c r="K162" s="1"/>
    </row>
    <row r="163" spans="1:18" s="3" customFormat="1" ht="14.45" customHeight="1" x14ac:dyDescent="0.45">
      <c r="A163" s="1"/>
      <c r="B163" s="1"/>
      <c r="C163" s="1"/>
      <c r="D163" s="1"/>
      <c r="E163" s="1"/>
      <c r="F163" s="1"/>
      <c r="G163" s="1"/>
      <c r="H163" s="8" t="s">
        <v>259</v>
      </c>
      <c r="I163" s="1"/>
      <c r="J163" s="1"/>
      <c r="K163" s="1"/>
    </row>
    <row r="164" spans="1:18" s="3" customFormat="1" ht="13.9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8" s="3" customFormat="1" ht="17.25" x14ac:dyDescent="0.45">
      <c r="A165" s="1"/>
      <c r="B165" s="1"/>
      <c r="C165" s="17" t="s">
        <v>42</v>
      </c>
      <c r="D165" s="1"/>
      <c r="E165" s="1"/>
      <c r="F165" s="1"/>
      <c r="G165" s="1"/>
      <c r="H165" s="1"/>
      <c r="I165" s="1"/>
      <c r="J165" s="1"/>
      <c r="K165" s="1"/>
    </row>
    <row r="166" spans="1:18" s="3" customFormat="1" ht="13.9" x14ac:dyDescent="0.45">
      <c r="A166" s="1"/>
      <c r="B166" s="1"/>
      <c r="C166" s="18" t="s">
        <v>43</v>
      </c>
      <c r="D166" s="18" t="s">
        <v>44</v>
      </c>
      <c r="E166" s="18" t="s">
        <v>45</v>
      </c>
      <c r="F166" s="18" t="s">
        <v>46</v>
      </c>
      <c r="G166" s="18" t="s">
        <v>47</v>
      </c>
      <c r="H166" s="18" t="s">
        <v>48</v>
      </c>
      <c r="I166" s="18" t="s">
        <v>49</v>
      </c>
      <c r="J166" s="18" t="s">
        <v>50</v>
      </c>
      <c r="K166" s="1"/>
    </row>
    <row r="167" spans="1:18" s="3" customFormat="1" ht="13.9" x14ac:dyDescent="0.45">
      <c r="A167" s="1"/>
      <c r="B167" s="1"/>
      <c r="C167" s="78" t="s">
        <v>25</v>
      </c>
      <c r="D167" s="78"/>
      <c r="E167" s="78"/>
      <c r="F167" s="78"/>
      <c r="G167" s="78"/>
      <c r="H167" s="78"/>
      <c r="I167" s="78"/>
      <c r="J167" s="78"/>
      <c r="K167" s="1"/>
    </row>
    <row r="168" spans="1:18" s="3" customFormat="1" ht="13.9" x14ac:dyDescent="0.45">
      <c r="A168" s="1"/>
      <c r="B168" s="1"/>
      <c r="C168" s="78" t="s">
        <v>26</v>
      </c>
      <c r="D168" s="78"/>
      <c r="E168" s="78"/>
      <c r="F168" s="78"/>
      <c r="G168" s="78"/>
      <c r="H168" s="78"/>
      <c r="I168" s="78"/>
      <c r="J168" s="78"/>
      <c r="K168" s="1"/>
      <c r="Q168" s="19"/>
      <c r="R168" s="19"/>
    </row>
    <row r="169" spans="1:18" s="3" customFormat="1" ht="13.9" x14ac:dyDescent="0.45">
      <c r="A169" s="1"/>
      <c r="B169" s="1"/>
      <c r="C169" s="78"/>
      <c r="D169" s="78"/>
      <c r="E169" s="78"/>
      <c r="F169" s="78"/>
      <c r="G169" s="78"/>
      <c r="H169" s="78"/>
      <c r="I169" s="78"/>
      <c r="J169" s="78"/>
      <c r="K169" s="1"/>
      <c r="Q169" s="19"/>
      <c r="R169" s="19"/>
    </row>
    <row r="170" spans="1:18" s="3" customFormat="1" ht="13.9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Q170" s="19"/>
      <c r="R170" s="19"/>
    </row>
    <row r="171" spans="1:18" s="3" customFormat="1" ht="17.25" x14ac:dyDescent="0.45">
      <c r="A171" s="1"/>
      <c r="B171" s="1"/>
      <c r="C171" s="17" t="s">
        <v>52</v>
      </c>
      <c r="D171" s="1"/>
      <c r="E171" s="1"/>
      <c r="F171" s="1"/>
      <c r="G171" s="1"/>
      <c r="H171" s="1"/>
      <c r="I171" s="1"/>
      <c r="J171" s="1"/>
      <c r="K171" s="1"/>
      <c r="Q171" s="19"/>
      <c r="R171" s="19"/>
    </row>
    <row r="172" spans="1:18" s="3" customFormat="1" ht="13.9" x14ac:dyDescent="0.45">
      <c r="A172" s="1"/>
      <c r="B172" s="1"/>
      <c r="C172" s="18" t="s">
        <v>53</v>
      </c>
      <c r="D172" s="18" t="s">
        <v>54</v>
      </c>
      <c r="E172" s="18" t="s">
        <v>55</v>
      </c>
      <c r="F172" s="18" t="s">
        <v>56</v>
      </c>
      <c r="G172" s="18" t="s">
        <v>57</v>
      </c>
      <c r="H172" s="18" t="s">
        <v>58</v>
      </c>
      <c r="I172" s="18" t="s">
        <v>59</v>
      </c>
      <c r="J172" s="18" t="s">
        <v>60</v>
      </c>
      <c r="K172" s="1"/>
      <c r="Q172" s="19"/>
      <c r="R172" s="19"/>
    </row>
    <row r="173" spans="1:18" s="3" customFormat="1" ht="13.9" x14ac:dyDescent="0.45">
      <c r="A173" s="1"/>
      <c r="B173" s="1"/>
      <c r="C173" s="8" t="s">
        <v>25</v>
      </c>
      <c r="D173" s="62" t="s">
        <v>61</v>
      </c>
      <c r="E173" s="77"/>
      <c r="F173" s="63"/>
      <c r="G173" s="62" t="s">
        <v>62</v>
      </c>
      <c r="H173" s="63"/>
      <c r="I173" s="62" t="s">
        <v>241</v>
      </c>
      <c r="J173" s="63"/>
      <c r="K173" s="1"/>
      <c r="Q173" s="19"/>
      <c r="R173" s="19"/>
    </row>
    <row r="174" spans="1:18" s="3" customFormat="1" ht="13.9" x14ac:dyDescent="0.45">
      <c r="A174" s="1"/>
      <c r="B174" s="1"/>
      <c r="C174" s="71" t="s">
        <v>26</v>
      </c>
      <c r="D174" s="64" t="s">
        <v>63</v>
      </c>
      <c r="E174" s="92"/>
      <c r="F174" s="65"/>
      <c r="G174" s="89" t="s">
        <v>64</v>
      </c>
      <c r="H174" s="72"/>
      <c r="I174" s="64" t="s">
        <v>249</v>
      </c>
      <c r="J174" s="72"/>
      <c r="K174" s="1"/>
      <c r="Q174" s="19"/>
      <c r="R174" s="19"/>
    </row>
    <row r="175" spans="1:18" s="3" customFormat="1" ht="13.9" x14ac:dyDescent="0.45">
      <c r="A175" s="1"/>
      <c r="B175" s="1"/>
      <c r="C175" s="56"/>
      <c r="D175" s="66"/>
      <c r="E175" s="93"/>
      <c r="F175" s="67"/>
      <c r="G175" s="73"/>
      <c r="H175" s="74"/>
      <c r="I175" s="73"/>
      <c r="J175" s="74"/>
      <c r="K175" s="1"/>
      <c r="Q175" s="19"/>
      <c r="R175" s="19"/>
    </row>
    <row r="176" spans="1:18" s="3" customFormat="1" ht="13.9" x14ac:dyDescent="0.45">
      <c r="A176" s="1"/>
      <c r="B176" s="1"/>
      <c r="C176" s="56"/>
      <c r="D176" s="66"/>
      <c r="E176" s="93"/>
      <c r="F176" s="67"/>
      <c r="G176" s="73"/>
      <c r="H176" s="74"/>
      <c r="I176" s="73"/>
      <c r="J176" s="74"/>
      <c r="K176" s="1"/>
      <c r="Q176" s="19"/>
      <c r="R176" s="19"/>
    </row>
    <row r="177" spans="1:18" s="3" customFormat="1" ht="13.9" x14ac:dyDescent="0.45">
      <c r="A177" s="1"/>
      <c r="B177" s="1"/>
      <c r="C177" s="57"/>
      <c r="D177" s="68"/>
      <c r="E177" s="94"/>
      <c r="F177" s="69"/>
      <c r="G177" s="75"/>
      <c r="H177" s="76"/>
      <c r="I177" s="75"/>
      <c r="J177" s="76"/>
      <c r="K177" s="1"/>
      <c r="Q177" s="19"/>
      <c r="R177" s="19"/>
    </row>
    <row r="178" spans="1:18" s="3" customFormat="1" ht="14.45" customHeight="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Q178" s="19"/>
      <c r="R178" s="19"/>
    </row>
    <row r="179" spans="1:18" s="3" customFormat="1" ht="13.9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O179" s="19"/>
      <c r="P179" s="19"/>
      <c r="Q179" s="19"/>
      <c r="R179" s="19"/>
    </row>
    <row r="180" spans="1:18" s="3" customFormat="1" ht="13.9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O180" s="19"/>
      <c r="P180" s="19"/>
      <c r="Q180" s="19"/>
      <c r="R180" s="19"/>
    </row>
    <row r="181" spans="1:18" s="3" customFormat="1" ht="17.25" x14ac:dyDescent="0.45">
      <c r="A181" s="1"/>
      <c r="B181" s="1"/>
      <c r="C181" s="17" t="s">
        <v>65</v>
      </c>
      <c r="D181" s="1"/>
      <c r="E181" s="1"/>
      <c r="F181" s="1"/>
      <c r="G181" s="1"/>
      <c r="H181" s="1"/>
      <c r="I181" s="1"/>
      <c r="J181" s="1"/>
      <c r="K181" s="1"/>
      <c r="O181" s="19"/>
      <c r="P181" s="19"/>
      <c r="Q181" s="19"/>
      <c r="R181" s="19"/>
    </row>
    <row r="182" spans="1:18" s="3" customFormat="1" ht="13.8" customHeight="1" x14ac:dyDescent="0.45">
      <c r="A182" s="1"/>
      <c r="B182" s="1"/>
      <c r="C182" s="18" t="s">
        <v>43</v>
      </c>
      <c r="D182" s="18" t="s">
        <v>44</v>
      </c>
      <c r="E182" s="18" t="s">
        <v>45</v>
      </c>
      <c r="F182" s="18" t="s">
        <v>46</v>
      </c>
      <c r="G182" s="18" t="s">
        <v>47</v>
      </c>
      <c r="H182" s="18" t="s">
        <v>48</v>
      </c>
      <c r="I182" s="18" t="s">
        <v>49</v>
      </c>
      <c r="J182" s="18" t="s">
        <v>50</v>
      </c>
      <c r="K182" s="1"/>
      <c r="O182" s="19"/>
      <c r="P182" s="19"/>
      <c r="Q182" s="19"/>
      <c r="R182" s="19"/>
    </row>
    <row r="183" spans="1:18" s="3" customFormat="1" ht="13.8" customHeight="1" x14ac:dyDescent="0.45">
      <c r="A183" s="1"/>
      <c r="B183" s="1"/>
      <c r="C183" s="78" t="s">
        <v>25</v>
      </c>
      <c r="D183" s="78"/>
      <c r="E183" s="78"/>
      <c r="F183" s="52" t="s">
        <v>243</v>
      </c>
      <c r="G183" s="37" t="s">
        <v>51</v>
      </c>
      <c r="H183" s="62" t="s">
        <v>190</v>
      </c>
      <c r="I183" s="77"/>
      <c r="J183" s="63"/>
      <c r="K183" s="1"/>
      <c r="O183" s="19"/>
      <c r="P183" s="19"/>
      <c r="Q183" s="19"/>
      <c r="R183" s="19"/>
    </row>
    <row r="184" spans="1:18" s="38" customFormat="1" ht="13.8" customHeight="1" x14ac:dyDescent="0.45">
      <c r="A184" s="1"/>
      <c r="B184" s="1"/>
      <c r="C184" s="78" t="s">
        <v>26</v>
      </c>
      <c r="D184" s="78"/>
      <c r="E184" s="78"/>
      <c r="F184" s="84" t="s">
        <v>244</v>
      </c>
      <c r="G184" s="85" t="s">
        <v>189</v>
      </c>
      <c r="H184" s="64" t="s">
        <v>191</v>
      </c>
      <c r="I184" s="79"/>
      <c r="J184" s="72"/>
      <c r="K184" s="1"/>
      <c r="O184" s="19"/>
      <c r="P184" s="19"/>
      <c r="Q184" s="19"/>
      <c r="R184" s="19"/>
    </row>
    <row r="185" spans="1:18" s="38" customFormat="1" ht="13.8" customHeight="1" x14ac:dyDescent="0.45">
      <c r="A185" s="1"/>
      <c r="B185" s="1"/>
      <c r="C185" s="78"/>
      <c r="D185" s="78"/>
      <c r="E185" s="78"/>
      <c r="F185" s="78"/>
      <c r="G185" s="59"/>
      <c r="H185" s="73"/>
      <c r="I185" s="80"/>
      <c r="J185" s="74"/>
      <c r="K185" s="1"/>
      <c r="O185" s="19"/>
      <c r="P185" s="19"/>
      <c r="Q185" s="19"/>
      <c r="R185" s="19"/>
    </row>
    <row r="186" spans="1:18" s="3" customFormat="1" ht="13.8" customHeight="1" x14ac:dyDescent="0.45">
      <c r="A186" s="1"/>
      <c r="B186" s="1"/>
      <c r="C186" s="78"/>
      <c r="D186" s="78"/>
      <c r="E186" s="78"/>
      <c r="F186" s="78"/>
      <c r="G186" s="59"/>
      <c r="H186" s="73"/>
      <c r="I186" s="80"/>
      <c r="J186" s="74"/>
      <c r="K186" s="1"/>
      <c r="O186" s="19"/>
      <c r="P186" s="19"/>
      <c r="Q186" s="19"/>
      <c r="R186" s="19"/>
    </row>
    <row r="187" spans="1:18" s="3" customFormat="1" ht="13.8" customHeight="1" x14ac:dyDescent="0.45">
      <c r="A187" s="1"/>
      <c r="B187" s="1"/>
      <c r="C187" s="78"/>
      <c r="D187" s="78"/>
      <c r="E187" s="78"/>
      <c r="F187" s="78"/>
      <c r="G187" s="60"/>
      <c r="H187" s="75"/>
      <c r="I187" s="81"/>
      <c r="J187" s="76"/>
      <c r="K187" s="1"/>
      <c r="O187" s="19"/>
      <c r="P187" s="19"/>
      <c r="Q187" s="19"/>
      <c r="R187" s="19"/>
    </row>
    <row r="188" spans="1:18" s="3" customFormat="1" ht="13.8" customHeight="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O188" s="19"/>
      <c r="P188" s="19"/>
      <c r="Q188" s="19"/>
      <c r="R188" s="19"/>
    </row>
    <row r="189" spans="1:18" s="3" customFormat="1" ht="13.8" customHeight="1" x14ac:dyDescent="0.45">
      <c r="A189" s="1"/>
      <c r="B189" s="1"/>
      <c r="C189" s="17" t="s">
        <v>68</v>
      </c>
      <c r="D189" s="1"/>
      <c r="E189" s="1"/>
      <c r="F189" s="1"/>
      <c r="G189" s="1"/>
      <c r="H189" s="1"/>
      <c r="I189" s="1"/>
      <c r="J189" s="1"/>
      <c r="K189" s="1"/>
      <c r="O189" s="19"/>
      <c r="P189" s="19"/>
      <c r="Q189" s="19"/>
      <c r="R189" s="19"/>
    </row>
    <row r="190" spans="1:18" s="3" customFormat="1" ht="13.8" customHeight="1" x14ac:dyDescent="0.45">
      <c r="A190" s="1"/>
      <c r="B190" s="1"/>
      <c r="C190" s="18" t="s">
        <v>53</v>
      </c>
      <c r="D190" s="18" t="s">
        <v>54</v>
      </c>
      <c r="E190" s="18" t="s">
        <v>55</v>
      </c>
      <c r="F190" s="18" t="s">
        <v>56</v>
      </c>
      <c r="G190" s="18" t="s">
        <v>57</v>
      </c>
      <c r="H190" s="18" t="s">
        <v>58</v>
      </c>
      <c r="I190" s="18" t="s">
        <v>59</v>
      </c>
      <c r="J190" s="18" t="s">
        <v>60</v>
      </c>
      <c r="K190" s="1"/>
      <c r="O190" s="19"/>
      <c r="P190" s="19"/>
      <c r="Q190" s="19"/>
      <c r="R190" s="19"/>
    </row>
    <row r="191" spans="1:18" s="3" customFormat="1" ht="34.799999999999997" customHeight="1" x14ac:dyDescent="0.45">
      <c r="A191" s="1"/>
      <c r="B191" s="1"/>
      <c r="C191" s="37" t="s">
        <v>196</v>
      </c>
      <c r="D191" s="37" t="s">
        <v>69</v>
      </c>
      <c r="E191" s="70" t="s">
        <v>254</v>
      </c>
      <c r="F191" s="63"/>
      <c r="G191" s="70" t="s">
        <v>255</v>
      </c>
      <c r="H191" s="63"/>
      <c r="I191" s="62" t="s">
        <v>194</v>
      </c>
      <c r="J191" s="63"/>
      <c r="K191" s="1"/>
      <c r="O191" s="19"/>
      <c r="P191" s="19"/>
      <c r="Q191" s="19"/>
      <c r="R191" s="19"/>
    </row>
    <row r="192" spans="1:18" s="38" customFormat="1" ht="13.8" customHeight="1" x14ac:dyDescent="0.45">
      <c r="A192" s="1"/>
      <c r="B192" s="1"/>
      <c r="C192" s="71" t="s">
        <v>197</v>
      </c>
      <c r="D192" s="71" t="s">
        <v>26</v>
      </c>
      <c r="E192" s="64" t="s">
        <v>195</v>
      </c>
      <c r="F192" s="72"/>
      <c r="G192" s="64" t="s">
        <v>193</v>
      </c>
      <c r="H192" s="65"/>
      <c r="I192" s="64" t="s">
        <v>192</v>
      </c>
      <c r="J192" s="65"/>
      <c r="K192" s="1"/>
      <c r="O192" s="19"/>
      <c r="P192" s="19"/>
      <c r="Q192" s="19"/>
      <c r="R192" s="19"/>
    </row>
    <row r="193" spans="1:22" s="3" customFormat="1" ht="13.8" customHeight="1" x14ac:dyDescent="0.45">
      <c r="A193" s="1"/>
      <c r="B193" s="1"/>
      <c r="C193" s="56"/>
      <c r="D193" s="56"/>
      <c r="E193" s="73"/>
      <c r="F193" s="74"/>
      <c r="G193" s="66"/>
      <c r="H193" s="67"/>
      <c r="I193" s="66"/>
      <c r="J193" s="67"/>
      <c r="K193" s="1"/>
      <c r="O193" s="19"/>
      <c r="P193" s="19"/>
      <c r="Q193" s="19"/>
      <c r="R193" s="19"/>
    </row>
    <row r="194" spans="1:22" s="3" customFormat="1" ht="13.8" customHeight="1" x14ac:dyDescent="0.45">
      <c r="A194" s="1"/>
      <c r="B194" s="1"/>
      <c r="C194" s="57"/>
      <c r="D194" s="57"/>
      <c r="E194" s="75"/>
      <c r="F194" s="76"/>
      <c r="G194" s="68"/>
      <c r="H194" s="69"/>
      <c r="I194" s="68"/>
      <c r="J194" s="69"/>
      <c r="K194" s="1"/>
      <c r="O194" s="19"/>
      <c r="P194" s="19"/>
      <c r="Q194" s="19"/>
      <c r="R194" s="19"/>
    </row>
    <row r="195" spans="1:22" s="38" customFormat="1" ht="13.8" customHeight="1" x14ac:dyDescent="0.45">
      <c r="A195" s="1"/>
      <c r="B195" s="1"/>
      <c r="G195" s="44"/>
      <c r="H195" s="44"/>
      <c r="I195" s="44"/>
      <c r="J195" s="44"/>
      <c r="K195" s="1"/>
      <c r="O195" s="19"/>
      <c r="P195" s="19"/>
      <c r="Q195" s="19"/>
      <c r="R195" s="19"/>
    </row>
    <row r="196" spans="1:22" s="38" customFormat="1" ht="13.8" customHeight="1" thickBot="1" x14ac:dyDescent="0.5">
      <c r="A196" s="1"/>
      <c r="B196" s="1"/>
      <c r="G196" s="44"/>
      <c r="H196" s="44"/>
      <c r="I196" s="44"/>
      <c r="J196" s="44"/>
      <c r="K196" s="1"/>
      <c r="O196" s="19"/>
      <c r="P196" s="19"/>
      <c r="Q196" s="19"/>
      <c r="R196" s="19"/>
    </row>
    <row r="197" spans="1:22" s="38" customFormat="1" ht="13.8" customHeight="1" thickTop="1" thickBot="1" x14ac:dyDescent="0.5">
      <c r="A197" s="1"/>
      <c r="B197" s="54" t="s">
        <v>232</v>
      </c>
      <c r="C197" s="54"/>
      <c r="D197" s="54"/>
      <c r="E197" s="54"/>
      <c r="F197" s="54"/>
      <c r="G197" s="54"/>
      <c r="H197" s="54"/>
      <c r="I197" s="54"/>
      <c r="J197" s="54"/>
      <c r="K197" s="1"/>
      <c r="O197" s="19"/>
      <c r="P197" s="19"/>
      <c r="Q197" s="19"/>
      <c r="R197" s="19"/>
    </row>
    <row r="198" spans="1:22" s="38" customFormat="1" ht="28.8" customHeight="1" thickTop="1" thickBot="1" x14ac:dyDescent="0.5">
      <c r="A198" s="1"/>
      <c r="B198" s="4" t="s">
        <v>12</v>
      </c>
      <c r="C198" s="5" t="s">
        <v>13</v>
      </c>
      <c r="D198" s="5" t="s">
        <v>14</v>
      </c>
      <c r="E198" s="5" t="s">
        <v>15</v>
      </c>
      <c r="F198" s="5" t="s">
        <v>16</v>
      </c>
      <c r="G198" s="5" t="s">
        <v>17</v>
      </c>
      <c r="H198" s="5" t="s">
        <v>35</v>
      </c>
      <c r="I198" s="4" t="s">
        <v>19</v>
      </c>
      <c r="J198" s="4" t="s">
        <v>20</v>
      </c>
      <c r="K198" s="1"/>
      <c r="O198" s="19"/>
      <c r="P198" s="19"/>
      <c r="Q198" s="19"/>
      <c r="R198" s="19"/>
    </row>
    <row r="199" spans="1:22" s="38" customFormat="1" ht="13.8" customHeight="1" thickTop="1" x14ac:dyDescent="0.45">
      <c r="A199" s="1"/>
      <c r="B199" s="22" t="str">
        <f>RIGHT(DEC2HEX(J199,4),4)</f>
        <v>0100</v>
      </c>
      <c r="C199" s="41" t="s">
        <v>235</v>
      </c>
      <c r="D199" s="41" t="s">
        <v>21</v>
      </c>
      <c r="E199" s="55" t="s">
        <v>26</v>
      </c>
      <c r="F199" s="41">
        <v>1</v>
      </c>
      <c r="G199" s="43" t="s">
        <v>33</v>
      </c>
      <c r="H199" s="58"/>
      <c r="I199" s="43">
        <v>2</v>
      </c>
      <c r="J199" s="43">
        <v>256</v>
      </c>
      <c r="K199" s="1"/>
      <c r="O199" s="19"/>
      <c r="P199" s="19"/>
      <c r="Q199" s="19"/>
      <c r="R199" s="19"/>
    </row>
    <row r="200" spans="1:22" s="38" customFormat="1" ht="13.8" customHeight="1" x14ac:dyDescent="0.45">
      <c r="A200" s="1"/>
      <c r="B200" s="37" t="s">
        <v>233</v>
      </c>
      <c r="C200" s="37" t="s">
        <v>234</v>
      </c>
      <c r="D200" s="37" t="s">
        <v>21</v>
      </c>
      <c r="E200" s="56"/>
      <c r="F200" s="37">
        <v>1</v>
      </c>
      <c r="G200" s="42" t="s">
        <v>33</v>
      </c>
      <c r="H200" s="59"/>
      <c r="I200" s="42" t="s">
        <v>233</v>
      </c>
      <c r="J200" s="42" t="s">
        <v>233</v>
      </c>
      <c r="K200" s="1"/>
      <c r="O200" s="19"/>
      <c r="P200" s="19"/>
      <c r="Q200" s="19"/>
      <c r="R200" s="19"/>
    </row>
    <row r="201" spans="1:22" s="38" customFormat="1" ht="13.8" customHeight="1" x14ac:dyDescent="0.45">
      <c r="A201" s="1"/>
      <c r="B201" s="37" t="str">
        <f>RIGHT(DEC2HEX(J201,4),4)</f>
        <v>011F</v>
      </c>
      <c r="C201" s="37" t="s">
        <v>236</v>
      </c>
      <c r="D201" s="37" t="s">
        <v>21</v>
      </c>
      <c r="E201" s="57"/>
      <c r="F201" s="37">
        <v>1</v>
      </c>
      <c r="G201" s="42" t="s">
        <v>33</v>
      </c>
      <c r="H201" s="60"/>
      <c r="I201" s="42">
        <v>2</v>
      </c>
      <c r="J201" s="42">
        <v>287</v>
      </c>
      <c r="K201" s="1"/>
      <c r="O201" s="19"/>
      <c r="P201" s="19"/>
      <c r="Q201" s="19"/>
      <c r="R201" s="19"/>
    </row>
    <row r="202" spans="1:22" s="38" customFormat="1" ht="13.8" customHeight="1" x14ac:dyDescent="0.45">
      <c r="A202" s="1"/>
      <c r="G202" s="44"/>
      <c r="H202" s="37" t="s">
        <v>239</v>
      </c>
      <c r="I202" s="44"/>
      <c r="J202" s="44"/>
      <c r="K202" s="1"/>
      <c r="O202" s="19"/>
      <c r="P202" s="19"/>
      <c r="Q202" s="19"/>
      <c r="R202" s="19"/>
    </row>
    <row r="203" spans="1:22" s="38" customFormat="1" ht="13.8" customHeight="1" x14ac:dyDescent="0.45">
      <c r="A203" s="1"/>
      <c r="B203" s="1"/>
      <c r="G203" s="44"/>
      <c r="H203" s="44"/>
      <c r="I203" s="44"/>
      <c r="J203" s="44"/>
      <c r="K203" s="1"/>
      <c r="O203" s="19"/>
      <c r="P203" s="19"/>
      <c r="Q203" s="19"/>
      <c r="R203" s="19"/>
    </row>
    <row r="204" spans="1:22" s="38" customFormat="1" ht="13.8" customHeight="1" thickBot="1" x14ac:dyDescent="0.5">
      <c r="A204" s="1"/>
      <c r="B204" s="1"/>
      <c r="G204" s="44"/>
      <c r="H204" s="44"/>
      <c r="I204" s="44"/>
      <c r="J204" s="44"/>
      <c r="K204" s="1"/>
      <c r="O204" s="19"/>
      <c r="P204" s="19"/>
      <c r="Q204" s="19"/>
      <c r="R204" s="19"/>
    </row>
    <row r="205" spans="1:22" s="38" customFormat="1" ht="13.8" customHeight="1" thickTop="1" thickBot="1" x14ac:dyDescent="0.5">
      <c r="A205" s="1"/>
      <c r="B205" s="54" t="s">
        <v>242</v>
      </c>
      <c r="C205" s="54"/>
      <c r="D205" s="54"/>
      <c r="E205" s="54"/>
      <c r="F205" s="54"/>
      <c r="G205" s="54"/>
      <c r="H205" s="54"/>
      <c r="I205" s="54"/>
      <c r="J205" s="54"/>
      <c r="K205" s="1"/>
      <c r="O205" s="19"/>
      <c r="P205" s="19"/>
      <c r="Q205" s="19"/>
      <c r="R205" s="19"/>
    </row>
    <row r="206" spans="1:22" s="38" customFormat="1" ht="28.8" customHeight="1" thickTop="1" thickBot="1" x14ac:dyDescent="0.5">
      <c r="A206" s="1"/>
      <c r="B206" s="4" t="s">
        <v>12</v>
      </c>
      <c r="C206" s="5" t="s">
        <v>13</v>
      </c>
      <c r="D206" s="5" t="s">
        <v>14</v>
      </c>
      <c r="E206" s="5" t="s">
        <v>15</v>
      </c>
      <c r="F206" s="5" t="s">
        <v>16</v>
      </c>
      <c r="G206" s="5" t="s">
        <v>17</v>
      </c>
      <c r="H206" s="5" t="s">
        <v>35</v>
      </c>
      <c r="I206" s="4" t="s">
        <v>19</v>
      </c>
      <c r="J206" s="4" t="s">
        <v>20</v>
      </c>
      <c r="K206" s="1"/>
      <c r="O206" s="19"/>
      <c r="P206" s="19"/>
      <c r="Q206" s="19"/>
      <c r="R206" s="19"/>
    </row>
    <row r="207" spans="1:22" ht="13.8" customHeight="1" thickTop="1" x14ac:dyDescent="0.45">
      <c r="B207" s="22" t="str">
        <f>RIGHT(DEC2HEX(J207,4),4)</f>
        <v>0200</v>
      </c>
      <c r="C207" s="41" t="s">
        <v>237</v>
      </c>
      <c r="D207" s="41" t="s">
        <v>21</v>
      </c>
      <c r="E207" s="55" t="s">
        <v>26</v>
      </c>
      <c r="F207" s="41">
        <v>1</v>
      </c>
      <c r="G207" s="41" t="s">
        <v>33</v>
      </c>
      <c r="H207" s="55"/>
      <c r="I207" s="41">
        <v>2</v>
      </c>
      <c r="J207" s="41">
        <v>512</v>
      </c>
      <c r="M207" s="38"/>
      <c r="N207" s="38"/>
      <c r="O207" s="19"/>
      <c r="P207" s="19"/>
      <c r="Q207" s="19"/>
      <c r="R207" s="19"/>
      <c r="S207" s="1"/>
      <c r="T207" s="1"/>
      <c r="U207" s="1"/>
      <c r="V207" s="1"/>
    </row>
    <row r="208" spans="1:22" ht="13.8" customHeight="1" x14ac:dyDescent="0.45">
      <c r="B208" s="37" t="s">
        <v>233</v>
      </c>
      <c r="C208" s="37" t="s">
        <v>234</v>
      </c>
      <c r="D208" s="37" t="s">
        <v>21</v>
      </c>
      <c r="E208" s="56"/>
      <c r="F208" s="37">
        <v>1</v>
      </c>
      <c r="G208" s="37" t="s">
        <v>33</v>
      </c>
      <c r="H208" s="56"/>
      <c r="I208" s="37" t="s">
        <v>233</v>
      </c>
      <c r="J208" s="37" t="s">
        <v>233</v>
      </c>
      <c r="M208" s="38"/>
      <c r="N208" s="38"/>
      <c r="O208" s="19"/>
      <c r="P208" s="19"/>
      <c r="Q208" s="19"/>
      <c r="R208" s="19"/>
      <c r="S208" s="1"/>
      <c r="T208" s="1"/>
      <c r="U208" s="1"/>
      <c r="V208" s="1"/>
    </row>
    <row r="209" spans="2:22" ht="13.8" customHeight="1" x14ac:dyDescent="0.45">
      <c r="B209" s="37" t="str">
        <f>RIGHT(DEC2HEX(J209,4),4)</f>
        <v>021F</v>
      </c>
      <c r="C209" s="37" t="s">
        <v>238</v>
      </c>
      <c r="D209" s="37" t="s">
        <v>21</v>
      </c>
      <c r="E209" s="57"/>
      <c r="F209" s="37">
        <v>1</v>
      </c>
      <c r="G209" s="37" t="s">
        <v>33</v>
      </c>
      <c r="H209" s="57"/>
      <c r="I209" s="37">
        <v>2</v>
      </c>
      <c r="J209" s="37">
        <v>543</v>
      </c>
      <c r="M209" s="38"/>
      <c r="N209" s="38"/>
      <c r="O209" s="19"/>
      <c r="P209" s="19"/>
      <c r="Q209" s="19"/>
      <c r="R209" s="19"/>
      <c r="S209" s="1"/>
      <c r="T209" s="1"/>
      <c r="U209" s="1"/>
      <c r="V209" s="1"/>
    </row>
    <row r="210" spans="2:22" ht="13.8" customHeight="1" x14ac:dyDescent="0.45">
      <c r="B210" s="38"/>
      <c r="C210" s="38"/>
      <c r="D210" s="38"/>
      <c r="E210" s="38"/>
      <c r="F210" s="38"/>
      <c r="G210" s="38"/>
      <c r="H210" s="37" t="s">
        <v>239</v>
      </c>
      <c r="I210" s="38"/>
      <c r="J210" s="38"/>
      <c r="M210" s="38"/>
      <c r="N210" s="38"/>
      <c r="O210" s="19"/>
      <c r="P210" s="19"/>
      <c r="Q210" s="19"/>
      <c r="R210" s="19"/>
      <c r="S210" s="1"/>
      <c r="T210" s="1"/>
      <c r="U210" s="1"/>
      <c r="V210" s="1"/>
    </row>
    <row r="211" spans="2:22" ht="13.8" customHeight="1" x14ac:dyDescent="0.45">
      <c r="C211" s="38"/>
      <c r="D211" s="38"/>
      <c r="E211" s="38"/>
      <c r="F211" s="38"/>
      <c r="G211" s="38"/>
      <c r="H211" s="38"/>
      <c r="I211" s="38"/>
      <c r="J211" s="38"/>
      <c r="M211" s="38"/>
      <c r="N211" s="38"/>
      <c r="O211" s="19"/>
      <c r="P211" s="19"/>
      <c r="Q211" s="19"/>
      <c r="R211" s="19"/>
      <c r="S211" s="1"/>
      <c r="T211" s="1"/>
      <c r="U211" s="1"/>
      <c r="V211" s="1"/>
    </row>
    <row r="212" spans="2:22" ht="13.8" customHeight="1" x14ac:dyDescent="0.45">
      <c r="M212" s="3"/>
      <c r="N212" s="3"/>
      <c r="O212" s="19"/>
      <c r="P212" s="19"/>
      <c r="Q212" s="19"/>
      <c r="R212" s="19"/>
      <c r="S212" s="1"/>
      <c r="T212" s="1"/>
      <c r="U212" s="1"/>
      <c r="V212" s="1"/>
    </row>
  </sheetData>
  <sheetProtection algorithmName="SHA-512" hashValue="n3KhCAZeoilV8UAweFF85OmJ+brr4imb5CtFHrTocZMR7xCI2//Cw3aFBm8Qvmc9zH82Lde07XEIl2t1wX1ckw==" saltValue="6jHLEwI2vj3qlXjIBibTxQ==" spinCount="100000" sheet="1" objects="1" scenarios="1"/>
  <mergeCells count="87">
    <mergeCell ref="B1:C1"/>
    <mergeCell ref="B10:J10"/>
    <mergeCell ref="F76:F89"/>
    <mergeCell ref="F37:F51"/>
    <mergeCell ref="F57:F71"/>
    <mergeCell ref="E36:F36"/>
    <mergeCell ref="E56:F56"/>
    <mergeCell ref="H36:H51"/>
    <mergeCell ref="H56:H71"/>
    <mergeCell ref="H76:H89"/>
    <mergeCell ref="H12:H17"/>
    <mergeCell ref="D12:F12"/>
    <mergeCell ref="E18:E19"/>
    <mergeCell ref="E26:E31"/>
    <mergeCell ref="B34:J34"/>
    <mergeCell ref="B54:J54"/>
    <mergeCell ref="U150:U151"/>
    <mergeCell ref="V150:V151"/>
    <mergeCell ref="B147:J147"/>
    <mergeCell ref="Q150:Q151"/>
    <mergeCell ref="R150:R151"/>
    <mergeCell ref="S150:S151"/>
    <mergeCell ref="T150:T151"/>
    <mergeCell ref="H18:H19"/>
    <mergeCell ref="E94:F107"/>
    <mergeCell ref="F112:F125"/>
    <mergeCell ref="H94:H107"/>
    <mergeCell ref="H112:H125"/>
    <mergeCell ref="H26:H28"/>
    <mergeCell ref="H30:H31"/>
    <mergeCell ref="B24:J24"/>
    <mergeCell ref="B128:J128"/>
    <mergeCell ref="M37:R40"/>
    <mergeCell ref="B110:J110"/>
    <mergeCell ref="E149:F149"/>
    <mergeCell ref="C174:C177"/>
    <mergeCell ref="D174:F177"/>
    <mergeCell ref="G174:H177"/>
    <mergeCell ref="I174:J177"/>
    <mergeCell ref="E161:E162"/>
    <mergeCell ref="H161:H162"/>
    <mergeCell ref="F130:F143"/>
    <mergeCell ref="E130:E143"/>
    <mergeCell ref="H130:H143"/>
    <mergeCell ref="G184:G187"/>
    <mergeCell ref="D173:F173"/>
    <mergeCell ref="G173:H173"/>
    <mergeCell ref="I173:J173"/>
    <mergeCell ref="C167:J167"/>
    <mergeCell ref="C168:J169"/>
    <mergeCell ref="F184:F187"/>
    <mergeCell ref="M32:M33"/>
    <mergeCell ref="M18:N18"/>
    <mergeCell ref="S39:S40"/>
    <mergeCell ref="N32:N33"/>
    <mergeCell ref="O32:O33"/>
    <mergeCell ref="P32:P33"/>
    <mergeCell ref="Q32:Q33"/>
    <mergeCell ref="M29:O29"/>
    <mergeCell ref="M31:T31"/>
    <mergeCell ref="R32:R33"/>
    <mergeCell ref="S32:S33"/>
    <mergeCell ref="T32:T33"/>
    <mergeCell ref="T39:T40"/>
    <mergeCell ref="S37:S38"/>
    <mergeCell ref="T37:T38"/>
    <mergeCell ref="B197:J197"/>
    <mergeCell ref="M35:O35"/>
    <mergeCell ref="I191:J191"/>
    <mergeCell ref="I192:J194"/>
    <mergeCell ref="G191:H191"/>
    <mergeCell ref="D192:D194"/>
    <mergeCell ref="C192:C194"/>
    <mergeCell ref="G192:H194"/>
    <mergeCell ref="E191:F191"/>
    <mergeCell ref="E192:F194"/>
    <mergeCell ref="H183:J183"/>
    <mergeCell ref="C184:E187"/>
    <mergeCell ref="C183:E183"/>
    <mergeCell ref="H184:J187"/>
    <mergeCell ref="B74:J74"/>
    <mergeCell ref="B92:J92"/>
    <mergeCell ref="B205:J205"/>
    <mergeCell ref="E199:E201"/>
    <mergeCell ref="E207:E209"/>
    <mergeCell ref="H207:H209"/>
    <mergeCell ref="H199:H20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Goh Jin Long</dc:creator>
  <cp:lastModifiedBy>Goh Jin Long</cp:lastModifiedBy>
  <dcterms:created xsi:type="dcterms:W3CDTF">2019-09-20T07:23:35Z</dcterms:created>
  <dcterms:modified xsi:type="dcterms:W3CDTF">2021-09-29T08:56:04Z</dcterms:modified>
</cp:coreProperties>
</file>